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13_ncr:1_{19D8DECC-1777-44EE-AB33-22DF6070141C}" xr6:coauthVersionLast="47" xr6:coauthVersionMax="47" xr10:uidLastSave="{00000000-0000-0000-0000-000000000000}"/>
  <bookViews>
    <workbookView xWindow="-120" yWindow="-120" windowWidth="29040" windowHeight="15840" xr2:uid="{00000000-000D-0000-FFFF-FFFF00000000}"/>
  </bookViews>
  <sheets>
    <sheet name="Niche Residential Application" sheetId="1" r:id="rId1"/>
    <sheet name="(SA) Supplementary Application" sheetId="6" r:id="rId2"/>
    <sheet name="Sheet1" sheetId="7" r:id="rId3"/>
    <sheet name="Chart Data" sheetId="4" state="hidden" r:id="rId4"/>
  </sheets>
  <definedNames>
    <definedName name="ColumnTitle2" localSheetId="1">#REF!</definedName>
    <definedName name="ColumnTitle2">#REF!</definedName>
    <definedName name="ColumnTitleRegion1..B11.1" localSheetId="1">'(SA) Supplementary Application'!$B$12</definedName>
    <definedName name="ColumnTitleRegion1..B11.1">'Niche Residential Application'!$B$14</definedName>
    <definedName name="ColumnTitleRegion2..B13.1" localSheetId="1">'(SA) Supplementary Application'!$B$18</definedName>
    <definedName name="ColumnTitleRegion2..B13.1">'Niche Residential Application'!$B$18</definedName>
    <definedName name="ColumnTitleRegion3..B15.1" localSheetId="1">'(SA) Supplementary Application'!$B$20</definedName>
    <definedName name="ColumnTitleRegion3..B15.1">'Niche Residential Application'!$B$20</definedName>
    <definedName name="ColumnTitleRegion4..B19.1" localSheetId="1">'(SA) Supplementary Application'!#REF!</definedName>
    <definedName name="ColumnTitleRegion4..B19.1">'Niche Residential Application'!#REF!</definedName>
    <definedName name="RowTitleRegion1..C9" localSheetId="1">'(SA) Supplementary Application'!$B$3</definedName>
    <definedName name="RowTitleRegion1..C9">'Niche Residential Application'!$B$3</definedName>
    <definedName name="RowTitleRegion1..E14" localSheetId="1">#REF!</definedName>
    <definedName name="RowTitleRegion1..E14">#REF!</definedName>
    <definedName name="RowTitleRegion2..F9" localSheetId="1">'(SA) Supplementary Application'!$E$3</definedName>
    <definedName name="RowTitleRegion2..F9">'Niche Residential Application'!$E$3</definedName>
    <definedName name="Tax" localSheetId="1">#REF!</definedName>
    <definedName name="Tax">#REF!</definedName>
    <definedName name="TaxRate" localSheetId="1">#REF!</definedName>
    <definedName name="TaxRate">#REF!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6" l="1"/>
  <c r="C8" i="6"/>
  <c r="F4" i="6"/>
  <c r="F5" i="6"/>
  <c r="F6" i="6"/>
  <c r="F3" i="6"/>
  <c r="C4" i="6"/>
  <c r="C5" i="6"/>
  <c r="C6" i="6"/>
  <c r="C3" i="6"/>
  <c r="F9" i="6"/>
  <c r="F10" i="6"/>
  <c r="F11" i="6"/>
  <c r="F8" i="6"/>
  <c r="C7" i="4" l="1"/>
  <c r="C3" i="4"/>
  <c r="B4" i="4"/>
  <c r="C6" i="4"/>
  <c r="B7" i="4"/>
  <c r="B3" i="4"/>
  <c r="C5" i="4"/>
  <c r="B6" i="4"/>
  <c r="C4" i="4"/>
  <c r="B5" i="4"/>
</calcChain>
</file>

<file path=xl/sharedStrings.xml><?xml version="1.0" encoding="utf-8"?>
<sst xmlns="http://schemas.openxmlformats.org/spreadsheetml/2006/main" count="217" uniqueCount="155">
  <si>
    <t>Niche Residential Application</t>
  </si>
  <si>
    <t>Applicant Information</t>
  </si>
  <si>
    <t>Company Name Information (If Applicable)</t>
  </si>
  <si>
    <t>Name(s)</t>
  </si>
  <si>
    <t xml:space="preserve">Company Name </t>
  </si>
  <si>
    <t xml:space="preserve">Are the Applicants Related </t>
  </si>
  <si>
    <t>Owner(s) of Company</t>
  </si>
  <si>
    <t>Occupation</t>
  </si>
  <si>
    <t>Relation if More than One</t>
  </si>
  <si>
    <t>Date of Birth</t>
  </si>
  <si>
    <t>Reason for Using Company</t>
  </si>
  <si>
    <t>Contact Information</t>
  </si>
  <si>
    <t>Phone</t>
  </si>
  <si>
    <t>Address</t>
  </si>
  <si>
    <t>Email</t>
  </si>
  <si>
    <t>City</t>
  </si>
  <si>
    <t>Additional Comments</t>
  </si>
  <si>
    <t>Province</t>
  </si>
  <si>
    <t>Postal Code</t>
  </si>
  <si>
    <t>Risk Location</t>
  </si>
  <si>
    <t>Country</t>
  </si>
  <si>
    <t>Distance from Primary Location</t>
  </si>
  <si>
    <t xml:space="preserve">COPE </t>
  </si>
  <si>
    <t>Distance to Fire Hydrant</t>
  </si>
  <si>
    <t>Year Built</t>
  </si>
  <si>
    <t>Distance to Fire Hall</t>
  </si>
  <si>
    <t>Total Square Footage</t>
  </si>
  <si>
    <t>No. of Stories</t>
  </si>
  <si>
    <t>Size of Lot</t>
  </si>
  <si>
    <t xml:space="preserve">Construction Type </t>
  </si>
  <si>
    <t>Structure/ Type</t>
  </si>
  <si>
    <t>Foundation</t>
  </si>
  <si>
    <t>No. of Units</t>
  </si>
  <si>
    <t>Heating Type</t>
  </si>
  <si>
    <t>Heating Update Year</t>
  </si>
  <si>
    <t>Plumbing Type</t>
  </si>
  <si>
    <t>Plumbing Update Year</t>
  </si>
  <si>
    <t>Approved Electric Panel Type</t>
  </si>
  <si>
    <t>Electric Panel Amps</t>
  </si>
  <si>
    <t>Type of Wiring</t>
  </si>
  <si>
    <t>Electric Update Year</t>
  </si>
  <si>
    <t>Roofing Type</t>
  </si>
  <si>
    <t>Roofing Update Year</t>
  </si>
  <si>
    <t>Type of Occupancy</t>
  </si>
  <si>
    <t xml:space="preserve">No. of Families </t>
  </si>
  <si>
    <t>No. of Students/Roomer (SA)</t>
  </si>
  <si>
    <t>No. of NSF in the last 5 years</t>
  </si>
  <si>
    <t>Prior Insurance</t>
  </si>
  <si>
    <t>Swimming Pool</t>
  </si>
  <si>
    <t>Lapse in Insurance Coverage</t>
  </si>
  <si>
    <t>Home Based Business</t>
  </si>
  <si>
    <t>Type of Home Based Business</t>
  </si>
  <si>
    <t>Auxiliary Heating</t>
  </si>
  <si>
    <t>Centrally Monitored Alarm</t>
  </si>
  <si>
    <t>Any Farm Operations or Farm Related Buildings</t>
  </si>
  <si>
    <t>Is there any renovations on going. If Yes, please describe</t>
  </si>
  <si>
    <t># of Mortgages/ Liens</t>
  </si>
  <si>
    <t>Breakdown of Mortgage amounts if more than 2</t>
  </si>
  <si>
    <t xml:space="preserve">Is the dwelling slated for demolition? </t>
  </si>
  <si>
    <t>Describe any other Potential Exposures or Liabilities</t>
  </si>
  <si>
    <r>
      <t xml:space="preserve">Coverages  </t>
    </r>
    <r>
      <rPr>
        <sz val="10"/>
        <color rgb="FFFF0000"/>
        <rFont val="Arial"/>
        <family val="2"/>
        <scheme val="minor"/>
      </rPr>
      <t>(LIMITATIONS MAY APPLY)</t>
    </r>
  </si>
  <si>
    <t xml:space="preserve">Dwelling Limit </t>
  </si>
  <si>
    <t>Liability Amount</t>
  </si>
  <si>
    <t>Contents Coverage</t>
  </si>
  <si>
    <t>Outside Buildings Coverage</t>
  </si>
  <si>
    <t>Flood, Water Damage, and Sewer Backup Coverage (refer to quote sheet for coverage)</t>
  </si>
  <si>
    <t xml:space="preserve">Guaranteed Building Replacement Cost </t>
  </si>
  <si>
    <t>Rental Income</t>
  </si>
  <si>
    <t>Earthquake Coverage</t>
  </si>
  <si>
    <t>Scheduled Items/ Articles</t>
  </si>
  <si>
    <t>Deductible (May differ per coverage. See quote sheet)</t>
  </si>
  <si>
    <t>Claims</t>
  </si>
  <si>
    <t># of Claims in Last 5 Years</t>
  </si>
  <si>
    <t>Any knowledge or information on a potential claim that can arise?</t>
  </si>
  <si>
    <t>Claim 1(Date,$, Description, Status)</t>
  </si>
  <si>
    <t>Claim 2(Date,$, Description, Status)</t>
  </si>
  <si>
    <t>Claim 3(Date,$, Description, Status)</t>
  </si>
  <si>
    <t>Binding Instructions (email to submissions@msins.ca)</t>
  </si>
  <si>
    <t>Is this Client New to your office</t>
  </si>
  <si>
    <t>Broker Name</t>
  </si>
  <si>
    <t>Has the broker seen the risk</t>
  </si>
  <si>
    <t>Brokerage Name</t>
  </si>
  <si>
    <t xml:space="preserve">Is this risk recommended </t>
  </si>
  <si>
    <t>Broker Email</t>
  </si>
  <si>
    <t>Desired Effective Date</t>
  </si>
  <si>
    <t>Broker Phone</t>
  </si>
  <si>
    <t>.</t>
  </si>
  <si>
    <t>Remarks:</t>
  </si>
  <si>
    <t>Applicant Disclosure:</t>
  </si>
  <si>
    <t>A claim will be declined, policy cancelled and the Insured’s right of recovery forfeited where                                                                   (a) an Applicant for this contract gives false particulars to the prejudice of the insurer or knowingly misrepresents or fails to disclose any fact in any part of this application required to be stated therein; OR                                                                                             (b) the insured fails to inform material changes to these facts during the term of the contract; OR                                                              (c) the insured contravenes a term of the contract or commits a fraud; OR                                                                                                   (d) the insured willfully makes a false statement in respect of a claim.
The Applicants have reviewed all parts and attachments of this application and acknowledge that all information is true and correct and understand that this application for insurance is based on the truth and completeness of this information. The personal information provided in this document and in the future including, but not limited to, credit information and claims history may be collected, used and disclosed by the insured’s representative or insurance company, subject to local legislation, for the purpose of communicating with the insured or their representative, assessing the application for insurance and underwriting any such policies, evaluating claims, detecting and preventing fraud, and analyzing business results. I confirm that all individuals
whose personal information is contained in this document have authorized that I agree to the above on their behalf.</t>
  </si>
  <si>
    <t>Broker Disclosure:</t>
  </si>
  <si>
    <t xml:space="preserve">All the questions above were either answered by the applicant or myself after authorization from the client. The answers were all directly confirmed with the applicant and the consequences of fraud and material misrepresentation was explained to the client. </t>
  </si>
  <si>
    <t>DATE</t>
  </si>
  <si>
    <t>SIGNATURE OF BROKER</t>
  </si>
  <si>
    <t>SIGNATURE OF APPLICANT</t>
  </si>
  <si>
    <t xml:space="preserve">** MSI does not require the CSIO Habitational Application to be signed but the brokers are encouraged to get it signed to further protect from potential E&amp;O claims. </t>
  </si>
  <si>
    <t>** Brokers do not have binding authority. Policies will only be considered bound once they are confirmed to be bound from the MSI underwriter</t>
  </si>
  <si>
    <t>** Depending on the answers in the application above, signed supplementary forms may be required</t>
  </si>
  <si>
    <t>** Be sure to amend the coverage section of the application to best reflect the quote sheet. POLICY TERMS WILL SUPERCEDE ALL.</t>
  </si>
  <si>
    <t>Supplementary Application</t>
  </si>
  <si>
    <t>Rental Dwelling</t>
  </si>
  <si>
    <t>Yes or NO?</t>
  </si>
  <si>
    <t>No</t>
  </si>
  <si>
    <t>Who is responsible for the care and maintenance of the Property?</t>
  </si>
  <si>
    <t>Name of the Caretaker</t>
  </si>
  <si>
    <t>How often is the property visited?</t>
  </si>
  <si>
    <t>Minimum Rental Agreements</t>
  </si>
  <si>
    <t>No. of Families per Unit</t>
  </si>
  <si>
    <t xml:space="preserve">No. of Students </t>
  </si>
  <si>
    <t>No. of Roomers/ Boarders</t>
  </si>
  <si>
    <t>Is this a Vacation Rental?</t>
  </si>
  <si>
    <t>Additional Tenant Details:</t>
  </si>
  <si>
    <t>Are the tenants required to have insurance?</t>
  </si>
  <si>
    <t>Vacant Dwelling</t>
  </si>
  <si>
    <t>Current Status</t>
  </si>
  <si>
    <t>Actions been taken to make the property/lot from looking vacant?</t>
  </si>
  <si>
    <t>Property in a usable/saleable condition at all times?</t>
  </si>
  <si>
    <t>How long has the property been vacant?</t>
  </si>
  <si>
    <t>Who is responsible for checking on the property every 72 hours?</t>
  </si>
  <si>
    <t>Name of the person checking dwelling every 72 hours and the distance at which they live</t>
  </si>
  <si>
    <t>Secondary Dwelling</t>
  </si>
  <si>
    <t>How often does the insured stay at the secondary home?</t>
  </si>
  <si>
    <t>Purpose of Secondary Home</t>
  </si>
  <si>
    <t>Is the dwelling rented out in any capacity?</t>
  </si>
  <si>
    <t>How often is the home checked on when no family/ relatives living their?</t>
  </si>
  <si>
    <t>Who is responsible for checking on the property every 60 days?</t>
  </si>
  <si>
    <t>Name of the person checking dwelling and the distance at which they live</t>
  </si>
  <si>
    <t>Seasonal Dwelling</t>
  </si>
  <si>
    <t>How often does the insured stay at the seasonal home?</t>
  </si>
  <si>
    <t>Purpose of Seasonal Home</t>
  </si>
  <si>
    <t>Total</t>
  </si>
  <si>
    <t>Name of Mortgagee #1</t>
  </si>
  <si>
    <t>Name of Mortgagee #2</t>
  </si>
  <si>
    <t>Name of Mortgagee #3</t>
  </si>
  <si>
    <t>Address of Mortgagee #1</t>
  </si>
  <si>
    <t>Address of Mortgagee #2</t>
  </si>
  <si>
    <t>Address of Mortgagee #3</t>
  </si>
  <si>
    <t>Farm Operations or Farm Related Buildings Description</t>
  </si>
  <si>
    <t>Renovation Description</t>
  </si>
  <si>
    <t>Future renovation description</t>
  </si>
  <si>
    <t>Any knowledge or information on a potential claim that can arise Description</t>
  </si>
  <si>
    <t>Number of Years With Company</t>
  </si>
  <si>
    <t>Has Smoke Detectors?</t>
  </si>
  <si>
    <t>Has Fire Sprinklers?</t>
  </si>
  <si>
    <t>Fire Hall Staffing Type</t>
  </si>
  <si>
    <t>Date Purchased/Occupied</t>
  </si>
  <si>
    <t>Any Dogs above 50lbs in the House</t>
  </si>
  <si>
    <t>insurance company in the past 5y</t>
  </si>
  <si>
    <t xml:space="preserve">Have you been cancelled by </t>
  </si>
  <si>
    <t>Will there be any future renovations?</t>
  </si>
  <si>
    <t>Relationship</t>
  </si>
  <si>
    <t>Date of Birth of Applicant 1 (yyyy-mm-dd)</t>
  </si>
  <si>
    <t>Date of Birth of Applicant 2 (yyyy-mm-dd)</t>
  </si>
  <si>
    <t>Prior Insurer</t>
  </si>
  <si>
    <t xml:space="preserve">Expiring Policy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</si>
</sst>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41" formatCode="_(* #,##0_);_(* \(#,##0\);_(* &quot;-&quot;_);_(@_)"/>
    <numFmt numFmtId="164" formatCode="&quot;$&quot;#,##0;[Red]\-&quot;$&quot;#,##0"/>
    <numFmt numFmtId="165" formatCode="&quot;$&quot;#,##0.00;[Red]\-&quot;$&quot;#,##0.00"/>
    <numFmt numFmtId="166" formatCode="[&lt;=9999999]###\-####;\(###\)\ ###\-####"/>
    <numFmt numFmtId="167" formatCode="[$-409]d/mmm/yyyy;@"/>
  </numFmts>
  <fonts count="15"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sz val="9"/>
      <color theme="1" tint="0.34998626667073579"/>
      <name val="Arial"/>
      <family val="2"/>
      <scheme val="minor"/>
    </font>
    <font>
      <sz val="9"/>
      <color rgb="FFFF0000"/>
      <name val="Arial"/>
      <family val="2"/>
      <scheme val="minor"/>
    </font>
    <font>
      <sz val="10"/>
      <color theme="1" tint="0.34998626667073579"/>
      <name val="Impact"/>
      <family val="2"/>
      <scheme val="major"/>
    </font>
    <font>
      <sz val="10"/>
      <color rgb="FFFF0000"/>
      <name val="Arial"/>
      <family val="2"/>
      <scheme val="minor"/>
    </font>
    <font>
      <u/>
      <sz val="10"/>
      <color rgb="FFFF0000"/>
      <name val="Impact"/>
      <family val="2"/>
      <scheme val="maj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theme="4"/>
      </top>
      <bottom style="thin">
        <color indexed="64"/>
      </bottom>
      <diagonal/>
    </border>
  </borders>
  <cellStyleXfs count="21">
    <xf numFmtId="0" fontId="0" fillId="0" borderId="0">
      <alignment horizontal="left" wrapText="1"/>
    </xf>
    <xf numFmtId="0" fontId="2"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6"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6" fillId="0" borderId="5" applyNumberFormat="0" applyProtection="0">
      <alignment vertical="top" wrapText="1"/>
    </xf>
    <xf numFmtId="0" fontId="6" fillId="0" borderId="0">
      <alignment horizontal="right" indent="1"/>
    </xf>
    <xf numFmtId="0" fontId="1" fillId="0" borderId="0">
      <alignment horizontal="left" vertical="center" wrapText="1"/>
    </xf>
  </cellStyleXfs>
  <cellXfs count="63">
    <xf numFmtId="0" fontId="0" fillId="0" borderId="0" xfId="0">
      <alignment horizontal="left" wrapText="1"/>
    </xf>
    <xf numFmtId="0" fontId="3" fillId="0" borderId="0" xfId="0" applyFont="1">
      <alignment horizontal="left" wrapText="1"/>
    </xf>
    <xf numFmtId="0" fontId="2" fillId="0" borderId="2" xfId="1">
      <alignment vertical="center"/>
    </xf>
    <xf numFmtId="0" fontId="9" fillId="0" borderId="2" xfId="3">
      <alignment horizontal="left"/>
    </xf>
    <xf numFmtId="0" fontId="0" fillId="0" borderId="1" xfId="17" applyFont="1" applyAlignment="1">
      <alignment horizontal="left" wrapText="1"/>
    </xf>
    <xf numFmtId="166" fontId="0" fillId="0" borderId="1" xfId="17" applyNumberFormat="1" applyFont="1" applyAlignment="1">
      <alignment horizontal="left" wrapText="1"/>
    </xf>
    <xf numFmtId="0" fontId="0" fillId="0" borderId="1" xfId="17" applyFont="1" applyFill="1" applyAlignment="1">
      <alignment horizontal="left" wrapText="1"/>
    </xf>
    <xf numFmtId="14" fontId="0" fillId="0" borderId="1" xfId="17" applyNumberFormat="1" applyFont="1" applyAlignment="1">
      <alignment horizontal="left" wrapText="1"/>
    </xf>
    <xf numFmtId="0" fontId="4" fillId="0" borderId="0" xfId="2"/>
    <xf numFmtId="0" fontId="0" fillId="0" borderId="1" xfId="17" applyNumberFormat="1" applyFont="1" applyAlignment="1">
      <alignment horizontal="left" wrapText="1"/>
    </xf>
    <xf numFmtId="0" fontId="0" fillId="0" borderId="1" xfId="17" applyFont="1" applyAlignment="1">
      <alignment wrapText="1"/>
    </xf>
    <xf numFmtId="0" fontId="0" fillId="0" borderId="4" xfId="13" applyFont="1" applyBorder="1" applyAlignment="1">
      <alignment wrapText="1"/>
    </xf>
    <xf numFmtId="0" fontId="0" fillId="0" borderId="0" xfId="13" applyFont="1" applyAlignment="1">
      <alignment wrapText="1"/>
    </xf>
    <xf numFmtId="0" fontId="0" fillId="0" borderId="4" xfId="13" applyFont="1" applyBorder="1" applyAlignment="1">
      <alignment horizontal="left" wrapText="1"/>
    </xf>
    <xf numFmtId="0" fontId="0" fillId="0" borderId="0" xfId="13" applyFont="1" applyAlignment="1">
      <alignment horizontal="left" wrapText="1"/>
    </xf>
    <xf numFmtId="0" fontId="3" fillId="0" borderId="0" xfId="13" applyFont="1" applyAlignment="1">
      <alignment horizontal="left" wrapText="1"/>
    </xf>
    <xf numFmtId="0" fontId="3" fillId="0" borderId="0" xfId="13" applyFont="1" applyAlignment="1">
      <alignment wrapText="1"/>
    </xf>
    <xf numFmtId="0" fontId="6" fillId="0" borderId="0" xfId="13" applyAlignment="1">
      <alignment horizontal="left" wrapText="1"/>
    </xf>
    <xf numFmtId="0" fontId="10" fillId="0" borderId="0" xfId="13" applyFont="1" applyAlignment="1">
      <alignment horizontal="left" wrapText="1"/>
    </xf>
    <xf numFmtId="0" fontId="3" fillId="0" borderId="4" xfId="13" applyFont="1" applyBorder="1" applyAlignment="1">
      <alignment horizontal="left" wrapText="1"/>
    </xf>
    <xf numFmtId="167" fontId="0" fillId="0" borderId="1" xfId="17" applyNumberFormat="1" applyFont="1" applyAlignment="1">
      <alignment horizontal="left" wrapText="1"/>
    </xf>
    <xf numFmtId="0" fontId="4" fillId="0" borderId="2" xfId="3" applyFont="1">
      <alignment horizontal="left"/>
    </xf>
    <xf numFmtId="0" fontId="0" fillId="0" borderId="0" xfId="17" applyFont="1" applyBorder="1" applyAlignment="1">
      <alignment horizontal="left" wrapText="1"/>
    </xf>
    <xf numFmtId="0" fontId="0" fillId="0" borderId="0" xfId="13" applyFont="1">
      <alignment horizontal="left" vertical="top" wrapText="1"/>
    </xf>
    <xf numFmtId="0" fontId="6" fillId="0" borderId="1" xfId="17" applyFont="1" applyAlignment="1">
      <alignment horizontal="left" wrapText="1"/>
    </xf>
    <xf numFmtId="0" fontId="11" fillId="0" borderId="0" xfId="0" applyFont="1" applyAlignment="1">
      <alignment horizontal="left" vertical="top" wrapText="1"/>
    </xf>
    <xf numFmtId="0" fontId="12" fillId="0" borderId="2" xfId="3" applyFont="1" applyAlignment="1">
      <alignment horizontal="right"/>
    </xf>
    <xf numFmtId="0" fontId="6" fillId="0" borderId="0" xfId="13" applyAlignment="1">
      <alignment wrapText="1"/>
    </xf>
    <xf numFmtId="0" fontId="10" fillId="0" borderId="4" xfId="13" applyFont="1" applyBorder="1" applyAlignment="1">
      <alignment wrapText="1"/>
    </xf>
    <xf numFmtId="0" fontId="14" fillId="0" borderId="2" xfId="3" applyFont="1">
      <alignment horizontal="left"/>
    </xf>
    <xf numFmtId="0" fontId="3" fillId="0" borderId="4" xfId="13" applyFont="1" applyBorder="1" applyAlignment="1">
      <alignment wrapText="1"/>
    </xf>
    <xf numFmtId="0" fontId="6" fillId="0" borderId="1" xfId="5" applyFill="1" applyBorder="1" applyAlignment="1">
      <alignment horizontal="left" wrapText="1"/>
    </xf>
    <xf numFmtId="164" fontId="0" fillId="0" borderId="1" xfId="17" applyNumberFormat="1" applyFont="1" applyAlignment="1">
      <alignment horizontal="left" wrapText="1"/>
    </xf>
    <xf numFmtId="0" fontId="6" fillId="0" borderId="1" xfId="5" applyBorder="1" applyAlignment="1">
      <alignment horizontal="left" wrapText="1"/>
    </xf>
    <xf numFmtId="0" fontId="0" fillId="0" borderId="7" xfId="0" applyBorder="1">
      <alignment horizontal="left" wrapText="1"/>
    </xf>
    <xf numFmtId="0" fontId="0" fillId="0" borderId="13" xfId="17" applyFont="1" applyFill="1" applyBorder="1" applyAlignment="1">
      <alignment horizontal="left" wrapText="1"/>
    </xf>
    <xf numFmtId="0" fontId="0" fillId="0" borderId="7" xfId="17" applyFont="1" applyFill="1" applyBorder="1" applyAlignment="1">
      <alignment horizontal="left" wrapText="1"/>
    </xf>
    <xf numFmtId="165" fontId="0" fillId="0" borderId="0" xfId="0" applyNumberFormat="1">
      <alignment horizontal="left" wrapText="1"/>
    </xf>
    <xf numFmtId="165" fontId="0" fillId="0" borderId="1" xfId="17" applyNumberFormat="1" applyFont="1" applyFill="1" applyAlignment="1">
      <alignment horizontal="left" wrapText="1"/>
    </xf>
    <xf numFmtId="0" fontId="11" fillId="0" borderId="0" xfId="0" applyFont="1" applyAlignment="1">
      <alignment horizontal="left" vertical="top"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1" xfId="17" applyFont="1" applyAlignment="1">
      <alignment horizontal="left" wrapText="1"/>
    </xf>
    <xf numFmtId="0" fontId="2" fillId="0" borderId="2" xfId="1">
      <alignment vertical="center"/>
    </xf>
    <xf numFmtId="0" fontId="4" fillId="0" borderId="0" xfId="2"/>
    <xf numFmtId="0" fontId="0" fillId="0" borderId="0" xfId="0">
      <alignment horizontal="left" wrapText="1"/>
    </xf>
    <xf numFmtId="0" fontId="0" fillId="3" borderId="0" xfId="13" applyFont="1" applyFill="1" applyAlignment="1">
      <alignment horizontal="left" wrapText="1"/>
    </xf>
    <xf numFmtId="0" fontId="3" fillId="3" borderId="0" xfId="13" applyFont="1" applyFill="1" applyAlignment="1">
      <alignment horizontal="left" wrapText="1"/>
    </xf>
    <xf numFmtId="0" fontId="0" fillId="3" borderId="7" xfId="0" applyFill="1" applyBorder="1">
      <alignment horizontal="left" wrapText="1"/>
    </xf>
    <xf numFmtId="0" fontId="0" fillId="0" borderId="0" xfId="13" applyFont="1" applyAlignment="1">
      <alignment horizontal="right"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0F000000}"/>
    <cellStyle name="Tax rate label" xfId="19" xr:uid="{00000000-0005-0000-0000-000010000000}"/>
    <cellStyle name="Title" xfId="1" builtinId="15" customBuiltin="1"/>
    <cellStyle name="Total" xfId="14" builtinId="25" customBuiltin="1"/>
    <cellStyle name="Warning Text" xfId="12" builtinId="11" customBuiltin="1"/>
    <cellStyle name="z Hidden Text" xfId="20" xr:uid="{00000000-0005-0000-0000-00001400000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25"/>
      <tableStyleElement type="totalRow" dxfId="24"/>
      <tableStyleElement type="lastColumn" dxfId="23"/>
      <tableStyleElement type="firstRowStripe" dxfId="22"/>
      <tableStyleElement type="lastHeaderCell" dxfId="21"/>
      <tableStyleElement type="lastTotalCell" dxfId="20"/>
    </tableStyle>
    <tableStyle name="Cost" pivot="0" count="6" xr9:uid="{00000000-0011-0000-FFFF-FFFF01000000}">
      <tableStyleElement type="headerRow" dxfId="19"/>
      <tableStyleElement type="totalRow" dxfId="18"/>
      <tableStyleElement type="firstColumn" dxfId="17"/>
      <tableStyleElement type="lastColumn" dxfId="16"/>
      <tableStyleElement type="firstRowStripe" dxfId="15"/>
      <tableStyleElement type="first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466725</xdr:colOff>
      <xdr:row>0</xdr:row>
      <xdr:rowOff>0</xdr:rowOff>
    </xdr:from>
    <xdr:to>
      <xdr:col>5</xdr:col>
      <xdr:colOff>2324100</xdr:colOff>
      <xdr:row>1</xdr:row>
      <xdr:rowOff>25009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770" t="34803" r="17402" b="36398"/>
        <a:stretch/>
      </xdr:blipFill>
      <xdr:spPr>
        <a:xfrm>
          <a:off x="6762750" y="0"/>
          <a:ext cx="1857375" cy="825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466725</xdr:colOff>
      <xdr:row>0</xdr:row>
      <xdr:rowOff>0</xdr:rowOff>
    </xdr:from>
    <xdr:to>
      <xdr:col>6</xdr:col>
      <xdr:colOff>95250</xdr:colOff>
      <xdr:row>1</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770" t="34803" r="17402" b="36398"/>
        <a:stretch/>
      </xdr:blipFill>
      <xdr:spPr>
        <a:xfrm>
          <a:off x="6953250" y="0"/>
          <a:ext cx="1857375" cy="825109"/>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G82"/>
  <sheetViews>
    <sheetView showGridLines="0" tabSelected="1" topLeftCell="A28" zoomScaleNormal="100" workbookViewId="0">
      <selection activeCell="G35" sqref="G35"/>
    </sheetView>
  </sheetViews>
  <sheetFormatPr defaultColWidth="8.75" defaultRowHeight="30" customHeight="1" x14ac:dyDescent="0.2"/>
  <cols>
    <col min="1" max="1" width="2.75" customWidth="1"/>
    <col min="2" max="2" width="24.75" customWidth="1"/>
    <col min="3" max="3" width="30.75" customWidth="1"/>
    <col min="4" max="4" width="2.75" customWidth="1"/>
    <col min="5" max="5" width="24.75" customWidth="1"/>
    <col min="6" max="6" width="30.75" customWidth="1"/>
    <col min="7" max="7" width="33.75" customWidth="1"/>
  </cols>
  <sheetData>
    <row r="1" spans="2:6" ht="64.900000000000006" customHeight="1" thickBot="1" x14ac:dyDescent="0.25">
      <c r="B1" s="56" t="s">
        <v>0</v>
      </c>
      <c r="C1" s="56"/>
      <c r="D1" s="56"/>
      <c r="E1" s="56"/>
      <c r="F1" s="2"/>
    </row>
    <row r="2" spans="2:6" ht="36" customHeight="1" thickTop="1" x14ac:dyDescent="0.25">
      <c r="B2" s="57" t="s">
        <v>1</v>
      </c>
      <c r="C2" s="57"/>
      <c r="E2" s="57" t="s">
        <v>2</v>
      </c>
      <c r="F2" s="57"/>
    </row>
    <row r="3" spans="2:6" ht="45" customHeight="1" x14ac:dyDescent="0.2">
      <c r="B3" t="s">
        <v>3</v>
      </c>
      <c r="C3" s="4"/>
      <c r="D3" s="1"/>
      <c r="E3" t="s">
        <v>4</v>
      </c>
      <c r="F3" s="4"/>
    </row>
    <row r="4" spans="2:6" ht="30" customHeight="1" x14ac:dyDescent="0.2">
      <c r="B4" t="s">
        <v>150</v>
      </c>
      <c r="C4" s="4"/>
      <c r="D4" s="1"/>
      <c r="E4" t="s">
        <v>6</v>
      </c>
      <c r="F4" s="4"/>
    </row>
    <row r="5" spans="2:6" ht="36" customHeight="1" x14ac:dyDescent="0.2">
      <c r="B5" t="s">
        <v>7</v>
      </c>
      <c r="C5" s="4"/>
      <c r="D5" s="1"/>
      <c r="E5" t="s">
        <v>8</v>
      </c>
    </row>
    <row r="6" spans="2:6" ht="36" customHeight="1" x14ac:dyDescent="0.2">
      <c r="B6" t="s">
        <v>151</v>
      </c>
      <c r="C6" s="20"/>
      <c r="D6" s="1"/>
      <c r="E6" t="s">
        <v>10</v>
      </c>
      <c r="F6" s="4"/>
    </row>
    <row r="7" spans="2:6" ht="36" customHeight="1" x14ac:dyDescent="0.2">
      <c r="B7" t="s">
        <v>152</v>
      </c>
      <c r="C7" s="20"/>
      <c r="D7" s="1"/>
      <c r="F7" s="4"/>
    </row>
    <row r="8" spans="2:6" ht="36" customHeight="1" x14ac:dyDescent="0.2">
      <c r="B8" t="s">
        <v>141</v>
      </c>
      <c r="C8" s="9"/>
      <c r="D8" s="1"/>
    </row>
    <row r="9" spans="2:6" ht="30" customHeight="1" x14ac:dyDescent="0.25">
      <c r="B9" s="8" t="s">
        <v>11</v>
      </c>
      <c r="D9" s="1"/>
    </row>
    <row r="10" spans="2:6" ht="45" customHeight="1" x14ac:dyDescent="0.2">
      <c r="B10" t="s">
        <v>12</v>
      </c>
      <c r="C10" s="9"/>
      <c r="D10" s="1"/>
      <c r="E10" t="s">
        <v>13</v>
      </c>
      <c r="F10" s="4"/>
    </row>
    <row r="11" spans="2:6" ht="30" customHeight="1" x14ac:dyDescent="0.2">
      <c r="B11" t="s">
        <v>14</v>
      </c>
      <c r="C11" s="31"/>
      <c r="D11" s="1"/>
      <c r="E11" t="s">
        <v>15</v>
      </c>
      <c r="F11" s="5"/>
    </row>
    <row r="12" spans="2:6" ht="30" customHeight="1" x14ac:dyDescent="0.2">
      <c r="B12" s="58" t="s">
        <v>16</v>
      </c>
      <c r="C12" s="55"/>
      <c r="D12" s="1"/>
      <c r="E12" t="s">
        <v>17</v>
      </c>
      <c r="F12" s="6"/>
    </row>
    <row r="13" spans="2:6" ht="30" customHeight="1" x14ac:dyDescent="0.2">
      <c r="B13" s="58"/>
      <c r="C13" s="55"/>
      <c r="D13" s="1"/>
      <c r="E13" t="s">
        <v>18</v>
      </c>
      <c r="F13" s="7"/>
    </row>
    <row r="14" spans="2:6" ht="34.9" customHeight="1" thickBot="1" x14ac:dyDescent="0.3">
      <c r="B14" s="8" t="s">
        <v>19</v>
      </c>
      <c r="C14" s="3"/>
      <c r="D14" s="3"/>
      <c r="E14" s="3"/>
      <c r="F14" s="3"/>
    </row>
    <row r="15" spans="2:6" ht="45" customHeight="1" thickTop="1" x14ac:dyDescent="0.2">
      <c r="B15" s="11" t="s">
        <v>13</v>
      </c>
      <c r="C15" s="6"/>
      <c r="D15" s="11"/>
      <c r="E15" s="11" t="s">
        <v>20</v>
      </c>
      <c r="F15" s="6"/>
    </row>
    <row r="16" spans="2:6" ht="30" customHeight="1" x14ac:dyDescent="0.2">
      <c r="B16" s="12" t="s">
        <v>15</v>
      </c>
      <c r="C16" s="10"/>
      <c r="D16" s="12"/>
      <c r="E16" s="12" t="s">
        <v>18</v>
      </c>
      <c r="F16" s="10"/>
    </row>
    <row r="17" spans="2:6" ht="30" customHeight="1" x14ac:dyDescent="0.2">
      <c r="B17" s="12" t="s">
        <v>17</v>
      </c>
      <c r="C17" s="6"/>
      <c r="D17" s="12"/>
      <c r="E17" s="16" t="s">
        <v>21</v>
      </c>
      <c r="F17" s="10">
        <v>0</v>
      </c>
    </row>
    <row r="18" spans="2:6" ht="34.9" customHeight="1" thickBot="1" x14ac:dyDescent="0.3">
      <c r="B18" s="8" t="s">
        <v>22</v>
      </c>
      <c r="C18" s="3"/>
      <c r="D18" s="3"/>
      <c r="E18" s="3"/>
      <c r="F18" s="3"/>
    </row>
    <row r="19" spans="2:6" ht="45" customHeight="1" thickTop="1" x14ac:dyDescent="0.2">
      <c r="B19" s="13" t="s">
        <v>23</v>
      </c>
      <c r="C19" s="6"/>
      <c r="D19" s="13"/>
      <c r="E19" s="13" t="s">
        <v>24</v>
      </c>
      <c r="F19" s="6"/>
    </row>
    <row r="20" spans="2:6" ht="30.75" customHeight="1" x14ac:dyDescent="0.2">
      <c r="B20" s="14" t="s">
        <v>25</v>
      </c>
      <c r="C20" s="4"/>
      <c r="D20" s="14"/>
      <c r="E20" s="14" t="s">
        <v>26</v>
      </c>
      <c r="F20" s="4"/>
    </row>
    <row r="21" spans="2:6" ht="30.75" customHeight="1" x14ac:dyDescent="0.2">
      <c r="B21" s="59" t="s">
        <v>144</v>
      </c>
      <c r="C21" s="4"/>
      <c r="D21" s="14"/>
      <c r="E21" s="14"/>
      <c r="F21" s="4"/>
    </row>
    <row r="22" spans="2:6" ht="30" customHeight="1" x14ac:dyDescent="0.2">
      <c r="B22" s="14" t="s">
        <v>27</v>
      </c>
      <c r="C22" s="4"/>
      <c r="D22" s="14"/>
      <c r="E22" s="59" t="s">
        <v>28</v>
      </c>
      <c r="F22" s="4"/>
    </row>
    <row r="23" spans="2:6" ht="30" customHeight="1" x14ac:dyDescent="0.2">
      <c r="B23" s="17" t="s">
        <v>29</v>
      </c>
      <c r="C23" s="4"/>
      <c r="D23" s="14"/>
      <c r="E23" s="14" t="s">
        <v>30</v>
      </c>
      <c r="F23" s="4"/>
    </row>
    <row r="24" spans="2:6" ht="30" customHeight="1" x14ac:dyDescent="0.2">
      <c r="B24" s="14" t="s">
        <v>31</v>
      </c>
      <c r="C24" s="4"/>
      <c r="D24" s="14"/>
      <c r="E24" s="14" t="s">
        <v>32</v>
      </c>
      <c r="F24" s="4"/>
    </row>
    <row r="25" spans="2:6" ht="30" customHeight="1" x14ac:dyDescent="0.2">
      <c r="B25" s="14" t="s">
        <v>33</v>
      </c>
      <c r="C25" s="4"/>
      <c r="D25" s="14"/>
      <c r="E25" s="14" t="s">
        <v>34</v>
      </c>
      <c r="F25" s="4"/>
    </row>
    <row r="26" spans="2:6" ht="30" customHeight="1" x14ac:dyDescent="0.2">
      <c r="B26" s="14" t="s">
        <v>35</v>
      </c>
      <c r="C26" s="4"/>
      <c r="D26" s="14"/>
      <c r="E26" s="14" t="s">
        <v>36</v>
      </c>
      <c r="F26" s="4"/>
    </row>
    <row r="27" spans="2:6" ht="30" customHeight="1" x14ac:dyDescent="0.2">
      <c r="B27" s="14" t="s">
        <v>37</v>
      </c>
      <c r="C27" s="4"/>
      <c r="D27" s="14"/>
      <c r="E27" s="14" t="s">
        <v>38</v>
      </c>
      <c r="F27" s="4"/>
    </row>
    <row r="28" spans="2:6" ht="30" customHeight="1" x14ac:dyDescent="0.2">
      <c r="B28" s="15" t="s">
        <v>39</v>
      </c>
      <c r="C28" s="4"/>
      <c r="D28" s="14"/>
      <c r="E28" s="14" t="s">
        <v>40</v>
      </c>
      <c r="F28" s="4"/>
    </row>
    <row r="29" spans="2:6" ht="30" customHeight="1" x14ac:dyDescent="0.2">
      <c r="B29" s="14" t="s">
        <v>41</v>
      </c>
      <c r="C29" s="4"/>
      <c r="D29" s="14"/>
      <c r="E29" s="14" t="s">
        <v>42</v>
      </c>
      <c r="F29" s="4"/>
    </row>
    <row r="30" spans="2:6" ht="30" customHeight="1" x14ac:dyDescent="0.2">
      <c r="B30" s="17" t="s">
        <v>43</v>
      </c>
      <c r="C30" s="4"/>
      <c r="D30" s="14"/>
      <c r="E30" s="14" t="s">
        <v>146</v>
      </c>
      <c r="F30" s="4"/>
    </row>
    <row r="31" spans="2:6" ht="30" customHeight="1" x14ac:dyDescent="0.2">
      <c r="B31" s="14" t="s">
        <v>44</v>
      </c>
      <c r="C31" s="4"/>
      <c r="D31" s="14"/>
      <c r="E31" s="14" t="s">
        <v>45</v>
      </c>
      <c r="F31" s="4"/>
    </row>
    <row r="32" spans="2:6" ht="30" customHeight="1" x14ac:dyDescent="0.2">
      <c r="B32" s="14" t="s">
        <v>143</v>
      </c>
      <c r="C32" s="4"/>
      <c r="D32" s="14"/>
      <c r="E32" s="14" t="s">
        <v>142</v>
      </c>
      <c r="F32" s="4"/>
    </row>
    <row r="33" spans="2:6" ht="30" customHeight="1" x14ac:dyDescent="0.2">
      <c r="B33" s="14" t="s">
        <v>46</v>
      </c>
      <c r="C33" s="34"/>
      <c r="D33" s="14"/>
      <c r="E33" s="14" t="s">
        <v>47</v>
      </c>
      <c r="F33" s="4"/>
    </row>
    <row r="34" spans="2:6" ht="30" customHeight="1" x14ac:dyDescent="0.2">
      <c r="D34" s="14"/>
      <c r="E34" s="62" t="s">
        <v>153</v>
      </c>
      <c r="F34" s="4"/>
    </row>
    <row r="35" spans="2:6" ht="30" customHeight="1" x14ac:dyDescent="0.2">
      <c r="D35" s="14"/>
      <c r="E35" s="62" t="s">
        <v>154</v>
      </c>
      <c r="F35" s="4"/>
    </row>
    <row r="36" spans="2:6" ht="30" customHeight="1" x14ac:dyDescent="0.2">
      <c r="B36" s="14" t="s">
        <v>48</v>
      </c>
      <c r="C36" s="4"/>
      <c r="D36" s="14"/>
      <c r="E36" s="14" t="s">
        <v>49</v>
      </c>
      <c r="F36" s="14"/>
    </row>
    <row r="37" spans="2:6" ht="30" customHeight="1" x14ac:dyDescent="0.2">
      <c r="B37" s="17" t="s">
        <v>50</v>
      </c>
      <c r="C37" s="4"/>
      <c r="D37" s="14"/>
      <c r="E37" s="15" t="s">
        <v>51</v>
      </c>
      <c r="F37" s="4"/>
    </row>
    <row r="38" spans="2:6" ht="30" customHeight="1" x14ac:dyDescent="0.2">
      <c r="B38" s="14" t="s">
        <v>52</v>
      </c>
      <c r="C38" s="4"/>
      <c r="D38" s="14"/>
      <c r="E38" s="14" t="s">
        <v>53</v>
      </c>
      <c r="F38" s="4"/>
    </row>
    <row r="39" spans="2:6" ht="30" customHeight="1" x14ac:dyDescent="0.2">
      <c r="B39" s="15" t="s">
        <v>54</v>
      </c>
      <c r="C39" s="4"/>
      <c r="D39" s="14"/>
      <c r="E39" s="15" t="s">
        <v>55</v>
      </c>
      <c r="F39" s="4"/>
    </row>
    <row r="40" spans="2:6" ht="30" customHeight="1" x14ac:dyDescent="0.2">
      <c r="B40" s="60" t="s">
        <v>137</v>
      </c>
      <c r="C40" s="61"/>
      <c r="D40" s="59"/>
      <c r="E40" s="60" t="s">
        <v>138</v>
      </c>
      <c r="F40" s="34"/>
    </row>
    <row r="41" spans="2:6" ht="30" customHeight="1" x14ac:dyDescent="0.2">
      <c r="B41" s="18" t="s">
        <v>148</v>
      </c>
      <c r="C41" s="4"/>
      <c r="D41" s="14"/>
      <c r="E41" s="15" t="s">
        <v>145</v>
      </c>
      <c r="F41" s="7"/>
    </row>
    <row r="42" spans="2:6" ht="14.25" x14ac:dyDescent="0.2">
      <c r="B42" s="18" t="s">
        <v>147</v>
      </c>
      <c r="C42" s="34"/>
      <c r="D42" s="14"/>
      <c r="E42" s="15"/>
    </row>
    <row r="43" spans="2:6" ht="30" customHeight="1" x14ac:dyDescent="0.2">
      <c r="B43" s="14" t="s">
        <v>56</v>
      </c>
      <c r="C43" s="4"/>
      <c r="D43" s="14"/>
      <c r="E43" s="15" t="s">
        <v>57</v>
      </c>
      <c r="F43" s="4"/>
    </row>
    <row r="44" spans="2:6" ht="30" customHeight="1" x14ac:dyDescent="0.2">
      <c r="B44" s="15" t="s">
        <v>131</v>
      </c>
      <c r="C44" s="4"/>
      <c r="D44" s="14"/>
      <c r="E44" s="15" t="s">
        <v>134</v>
      </c>
      <c r="F44" s="4"/>
    </row>
    <row r="45" spans="2:6" ht="30" customHeight="1" x14ac:dyDescent="0.2">
      <c r="B45" s="15" t="s">
        <v>132</v>
      </c>
      <c r="C45" s="4"/>
      <c r="D45" s="14"/>
      <c r="E45" s="15" t="s">
        <v>135</v>
      </c>
      <c r="F45" s="4"/>
    </row>
    <row r="46" spans="2:6" ht="30" customHeight="1" x14ac:dyDescent="0.2">
      <c r="B46" s="15" t="s">
        <v>133</v>
      </c>
      <c r="C46" s="4"/>
      <c r="D46" s="14"/>
      <c r="E46" s="15" t="s">
        <v>136</v>
      </c>
      <c r="F46" s="4"/>
    </row>
    <row r="47" spans="2:6" ht="30" customHeight="1" x14ac:dyDescent="0.2">
      <c r="B47" s="15" t="s">
        <v>58</v>
      </c>
      <c r="C47" s="4"/>
      <c r="D47" s="14"/>
      <c r="E47" s="15" t="s">
        <v>59</v>
      </c>
      <c r="F47" s="4"/>
    </row>
    <row r="48" spans="2:6" ht="30" customHeight="1" x14ac:dyDescent="0.2">
      <c r="B48" s="15" t="s">
        <v>149</v>
      </c>
      <c r="C48" s="4"/>
      <c r="D48" s="14"/>
    </row>
    <row r="49" spans="2:6" ht="30" customHeight="1" x14ac:dyDescent="0.2">
      <c r="B49" s="15" t="s">
        <v>139</v>
      </c>
      <c r="C49" s="34"/>
      <c r="D49" s="14"/>
    </row>
    <row r="50" spans="2:6" ht="30" customHeight="1" thickBot="1" x14ac:dyDescent="0.3">
      <c r="B50" s="8" t="s">
        <v>60</v>
      </c>
      <c r="C50" s="3"/>
      <c r="D50" s="3"/>
      <c r="E50" s="3"/>
      <c r="F50" s="3"/>
    </row>
    <row r="51" spans="2:6" ht="45" customHeight="1" thickTop="1" x14ac:dyDescent="0.2">
      <c r="B51" s="13" t="s">
        <v>61</v>
      </c>
      <c r="C51" s="6"/>
      <c r="D51" s="13"/>
      <c r="E51" s="13" t="s">
        <v>62</v>
      </c>
      <c r="F51" s="38"/>
    </row>
    <row r="52" spans="2:6" ht="30" customHeight="1" x14ac:dyDescent="0.2">
      <c r="B52" s="14" t="s">
        <v>63</v>
      </c>
      <c r="C52" s="4"/>
      <c r="D52" s="14"/>
      <c r="E52" s="14" t="s">
        <v>64</v>
      </c>
      <c r="F52" s="4"/>
    </row>
    <row r="53" spans="2:6" ht="43.5" customHeight="1" x14ac:dyDescent="0.2">
      <c r="B53" s="18" t="s">
        <v>65</v>
      </c>
      <c r="C53" s="32"/>
      <c r="D53" s="14"/>
      <c r="E53" s="15" t="s">
        <v>66</v>
      </c>
      <c r="F53" s="4"/>
    </row>
    <row r="54" spans="2:6" ht="30" customHeight="1" x14ac:dyDescent="0.2">
      <c r="B54" s="14" t="s">
        <v>67</v>
      </c>
      <c r="C54" s="4"/>
      <c r="D54" s="14"/>
      <c r="E54" s="14" t="s">
        <v>68</v>
      </c>
      <c r="F54" s="4"/>
    </row>
    <row r="55" spans="2:6" ht="30" customHeight="1" x14ac:dyDescent="0.2">
      <c r="B55" s="14" t="s">
        <v>69</v>
      </c>
      <c r="C55" s="4"/>
      <c r="E55" s="15" t="s">
        <v>70</v>
      </c>
      <c r="F55" s="32"/>
    </row>
    <row r="56" spans="2:6" ht="30" customHeight="1" thickBot="1" x14ac:dyDescent="0.3">
      <c r="B56" s="21" t="s">
        <v>71</v>
      </c>
      <c r="C56" s="3"/>
      <c r="D56" s="3"/>
      <c r="E56" s="3"/>
      <c r="F56" s="3"/>
    </row>
    <row r="57" spans="2:6" ht="45" customHeight="1" thickTop="1" x14ac:dyDescent="0.2">
      <c r="B57" s="14" t="s">
        <v>72</v>
      </c>
      <c r="C57" s="35"/>
      <c r="E57" s="18" t="s">
        <v>73</v>
      </c>
      <c r="F57" s="6"/>
    </row>
    <row r="58" spans="2:6" ht="45" customHeight="1" x14ac:dyDescent="0.2">
      <c r="E58" s="18" t="s">
        <v>140</v>
      </c>
      <c r="F58" s="36"/>
    </row>
    <row r="59" spans="2:6" ht="30" customHeight="1" x14ac:dyDescent="0.2">
      <c r="B59" s="18" t="s">
        <v>74</v>
      </c>
      <c r="C59" s="55"/>
      <c r="D59" s="55"/>
      <c r="E59" s="55"/>
      <c r="F59" s="55"/>
    </row>
    <row r="60" spans="2:6" ht="30" customHeight="1" x14ac:dyDescent="0.2">
      <c r="B60" s="18" t="s">
        <v>75</v>
      </c>
      <c r="C60" s="55"/>
      <c r="D60" s="55"/>
      <c r="E60" s="55"/>
      <c r="F60" s="55"/>
    </row>
    <row r="61" spans="2:6" ht="30" customHeight="1" x14ac:dyDescent="0.2">
      <c r="B61" s="18" t="s">
        <v>76</v>
      </c>
      <c r="C61" s="55"/>
      <c r="D61" s="55"/>
      <c r="E61" s="55"/>
      <c r="F61" s="55"/>
    </row>
    <row r="62" spans="2:6" ht="30" customHeight="1" thickBot="1" x14ac:dyDescent="0.3">
      <c r="B62" s="8" t="s">
        <v>77</v>
      </c>
      <c r="C62" s="3"/>
      <c r="D62" s="3"/>
      <c r="E62" s="3"/>
      <c r="F62" s="3"/>
    </row>
    <row r="63" spans="2:6" ht="45" customHeight="1" thickTop="1" x14ac:dyDescent="0.2">
      <c r="B63" s="19" t="s">
        <v>78</v>
      </c>
      <c r="C63" s="6"/>
      <c r="D63" s="13"/>
      <c r="E63" s="13" t="s">
        <v>79</v>
      </c>
      <c r="F63" s="6"/>
    </row>
    <row r="64" spans="2:6" ht="30" customHeight="1" x14ac:dyDescent="0.2">
      <c r="B64" s="14" t="s">
        <v>80</v>
      </c>
      <c r="C64" s="4"/>
      <c r="D64" s="14"/>
      <c r="E64" s="14" t="s">
        <v>81</v>
      </c>
      <c r="F64" s="4"/>
    </row>
    <row r="65" spans="2:7" ht="30" customHeight="1" x14ac:dyDescent="0.2">
      <c r="B65" s="14" t="s">
        <v>82</v>
      </c>
      <c r="C65" s="4"/>
      <c r="D65" s="14"/>
      <c r="E65" s="14" t="s">
        <v>83</v>
      </c>
      <c r="F65" s="33"/>
    </row>
    <row r="66" spans="2:7" ht="30" customHeight="1" x14ac:dyDescent="0.2">
      <c r="B66" s="14" t="s">
        <v>84</v>
      </c>
      <c r="C66" s="7"/>
      <c r="D66" s="14"/>
      <c r="E66" s="17" t="s">
        <v>85</v>
      </c>
      <c r="F66" s="24"/>
    </row>
    <row r="67" spans="2:7" ht="30" customHeight="1" x14ac:dyDescent="0.2">
      <c r="B67" s="14" t="s">
        <v>86</v>
      </c>
      <c r="C67" s="22"/>
      <c r="D67" s="14"/>
      <c r="E67" s="17"/>
      <c r="F67" s="22"/>
    </row>
    <row r="68" spans="2:7" ht="30" customHeight="1" x14ac:dyDescent="0.2">
      <c r="B68" s="14" t="s">
        <v>87</v>
      </c>
      <c r="C68" s="49"/>
      <c r="D68" s="50"/>
      <c r="E68" s="50"/>
      <c r="F68" s="51"/>
    </row>
    <row r="69" spans="2:7" ht="30" customHeight="1" x14ac:dyDescent="0.2">
      <c r="C69" s="52"/>
      <c r="D69" s="53"/>
      <c r="E69" s="53"/>
      <c r="F69" s="54"/>
    </row>
    <row r="70" spans="2:7" ht="166.5" customHeight="1" x14ac:dyDescent="0.2">
      <c r="B70" s="23" t="s">
        <v>88</v>
      </c>
      <c r="C70" s="40" t="s">
        <v>89</v>
      </c>
      <c r="D70" s="41"/>
      <c r="E70" s="41"/>
      <c r="F70" s="42"/>
    </row>
    <row r="71" spans="2:7" ht="25.5" customHeight="1" x14ac:dyDescent="0.2">
      <c r="B71" s="23" t="s">
        <v>90</v>
      </c>
      <c r="C71" s="43" t="s">
        <v>91</v>
      </c>
      <c r="D71" s="44"/>
      <c r="E71" s="44"/>
      <c r="F71" s="45"/>
    </row>
    <row r="72" spans="2:7" ht="8.25" customHeight="1" x14ac:dyDescent="0.2">
      <c r="C72" s="46"/>
      <c r="D72" s="47"/>
      <c r="E72" s="47"/>
      <c r="F72" s="48"/>
    </row>
    <row r="74" spans="2:7" ht="30" customHeight="1" x14ac:dyDescent="0.2">
      <c r="B74" s="14" t="s">
        <v>92</v>
      </c>
      <c r="C74" s="4"/>
      <c r="E74" s="14" t="s">
        <v>93</v>
      </c>
      <c r="F74" s="4"/>
    </row>
    <row r="75" spans="2:7" ht="30" customHeight="1" x14ac:dyDescent="0.2">
      <c r="B75" s="14" t="s">
        <v>92</v>
      </c>
      <c r="C75" s="4"/>
      <c r="E75" s="14" t="s">
        <v>94</v>
      </c>
      <c r="F75" s="4"/>
    </row>
    <row r="76" spans="2:7" ht="30" customHeight="1" x14ac:dyDescent="0.2">
      <c r="B76" s="14" t="s">
        <v>92</v>
      </c>
      <c r="C76" s="4"/>
      <c r="E76" s="14" t="s">
        <v>94</v>
      </c>
      <c r="F76" s="4"/>
    </row>
    <row r="77" spans="2:7" ht="30" customHeight="1" x14ac:dyDescent="0.2">
      <c r="B77" s="14" t="s">
        <v>92</v>
      </c>
      <c r="C77" s="4"/>
      <c r="E77" s="14" t="s">
        <v>94</v>
      </c>
      <c r="F77" s="4"/>
    </row>
    <row r="79" spans="2:7" ht="14.25" x14ac:dyDescent="0.2">
      <c r="B79" s="39" t="s">
        <v>95</v>
      </c>
      <c r="C79" s="39"/>
      <c r="D79" s="39"/>
      <c r="E79" s="39"/>
      <c r="F79" s="39"/>
      <c r="G79" s="39"/>
    </row>
    <row r="80" spans="2:7" ht="14.25" x14ac:dyDescent="0.2">
      <c r="B80" s="39" t="s">
        <v>96</v>
      </c>
      <c r="C80" s="39"/>
      <c r="D80" s="39"/>
      <c r="E80" s="39"/>
      <c r="F80" s="39"/>
      <c r="G80" s="39"/>
    </row>
    <row r="81" spans="2:7" ht="14.25" x14ac:dyDescent="0.2">
      <c r="B81" s="39" t="s">
        <v>97</v>
      </c>
      <c r="C81" s="39"/>
      <c r="D81" s="39"/>
      <c r="E81" s="39"/>
      <c r="F81" s="39"/>
      <c r="G81" s="39"/>
    </row>
    <row r="82" spans="2:7" ht="14.25" x14ac:dyDescent="0.2">
      <c r="B82" s="39" t="s">
        <v>98</v>
      </c>
      <c r="C82" s="39"/>
      <c r="D82" s="39"/>
      <c r="E82" s="39"/>
      <c r="F82" s="39"/>
    </row>
  </sheetData>
  <dataConsolidate/>
  <mergeCells count="15">
    <mergeCell ref="C68:F69"/>
    <mergeCell ref="C59:F59"/>
    <mergeCell ref="C60:F60"/>
    <mergeCell ref="C61:F61"/>
    <mergeCell ref="B1:E1"/>
    <mergeCell ref="B2:C2"/>
    <mergeCell ref="E2:F2"/>
    <mergeCell ref="B12:B13"/>
    <mergeCell ref="C12:C13"/>
    <mergeCell ref="B82:F82"/>
    <mergeCell ref="C70:F70"/>
    <mergeCell ref="C71:F72"/>
    <mergeCell ref="B79:G79"/>
    <mergeCell ref="B80:G80"/>
    <mergeCell ref="B81:G81"/>
  </mergeCells>
  <conditionalFormatting sqref="B15:B17 B27 E28 B29:B33 B36:B49 E41 B63:B68 B70:B71">
    <cfRule type="expression" dxfId="13" priority="10">
      <formula>B15=""</formula>
    </cfRule>
  </conditionalFormatting>
  <conditionalFormatting sqref="B19:B21">
    <cfRule type="expression" dxfId="12" priority="9">
      <formula>B19=""</formula>
    </cfRule>
  </conditionalFormatting>
  <conditionalFormatting sqref="B23:B25">
    <cfRule type="expression" dxfId="11" priority="8">
      <formula>B23=""</formula>
    </cfRule>
  </conditionalFormatting>
  <conditionalFormatting sqref="B51:B55 B57 B59:B61">
    <cfRule type="expression" dxfId="10" priority="6">
      <formula>B51=""</formula>
    </cfRule>
  </conditionalFormatting>
  <conditionalFormatting sqref="B74:B77">
    <cfRule type="expression" dxfId="9" priority="2">
      <formula>B74=""</formula>
    </cfRule>
  </conditionalFormatting>
  <conditionalFormatting sqref="E44:E47">
    <cfRule type="expression" dxfId="8" priority="1">
      <formula>E44=""</formula>
    </cfRule>
  </conditionalFormatting>
  <dataValidations count="52">
    <dataValidation allowBlank="1" showInputMessage="1" showErrorMessage="1" prompt="Create a Construction Bid Form in this workbook. Enter Owner and Contractor Information, Scope of Work, and Not Included details in this worksheet" sqref="A1" xr:uid="{00000000-0002-0000-0000-000000000000}"/>
    <dataValidation allowBlank="1" showInputMessage="1" showErrorMessage="1" prompt="Add company logo in this cell" sqref="F1" xr:uid="{00000000-0002-0000-0000-000001000000}"/>
    <dataValidation allowBlank="1" showInputMessage="1" showErrorMessage="1" prompt="Enter Contractor Information in cells E3 through F9" sqref="E2:F2" xr:uid="{00000000-0002-0000-0000-000002000000}"/>
    <dataValidation allowBlank="1" showInputMessage="1" showErrorMessage="1" prompt="Enter Completion date in cell at right" sqref="E13" xr:uid="{00000000-0002-0000-0000-000003000000}"/>
    <dataValidation allowBlank="1" showInputMessage="1" showErrorMessage="1" prompt="Enter owner Name in cell at right" sqref="B3" xr:uid="{00000000-0002-0000-0000-000004000000}"/>
    <dataValidation allowBlank="1" showInputMessage="1" showErrorMessage="1" prompt="Enter owner Address in cell at right" sqref="B4" xr:uid="{00000000-0002-0000-0000-000005000000}"/>
    <dataValidation allowBlank="1" showInputMessage="1" showErrorMessage="1" prompt="Enter owner City, State, and Zip Code in cell at right" sqref="B5:B9" xr:uid="{00000000-0002-0000-0000-000006000000}"/>
    <dataValidation allowBlank="1" showInputMessage="1" showErrorMessage="1" prompt="Enter owner Phone number in cell at right" sqref="B10" xr:uid="{00000000-0002-0000-0000-000007000000}"/>
    <dataValidation allowBlank="1" showInputMessage="1" showErrorMessage="1" prompt="Enter owner Email address in cell at right" sqref="B11" xr:uid="{00000000-0002-0000-0000-000008000000}"/>
    <dataValidation allowBlank="1" showInputMessage="1" showErrorMessage="1" prompt="Enter Project name in cell at right" sqref="B12:B13" xr:uid="{00000000-0002-0000-0000-000009000000}"/>
    <dataValidation allowBlank="1" showInputMessage="1" showErrorMessage="1" prompt="Enter contractor Company name in cell at right" sqref="E3" xr:uid="{00000000-0002-0000-0000-00000A000000}"/>
    <dataValidation allowBlank="1" showInputMessage="1" showErrorMessage="1" prompt="Enter contractor Name in cell at right" sqref="E4" xr:uid="{00000000-0002-0000-0000-00000B000000}"/>
    <dataValidation allowBlank="1" showInputMessage="1" showErrorMessage="1" prompt="Enter contractor Address in cell at right" sqref="E5:E9" xr:uid="{00000000-0002-0000-0000-00000C000000}"/>
    <dataValidation allowBlank="1" showInputMessage="1" showErrorMessage="1" prompt="Enter contractor City, State, and Zip Code in cell at right" sqref="E10" xr:uid="{00000000-0002-0000-0000-00000D000000}"/>
    <dataValidation allowBlank="1" showInputMessage="1" showErrorMessage="1" prompt="Enter contractor Phone number in cell at right" sqref="E11" xr:uid="{00000000-0002-0000-0000-00000E000000}"/>
    <dataValidation allowBlank="1" showInputMessage="1" showErrorMessage="1" prompt="Enter contractor Email address in cell at right" sqref="E12" xr:uid="{00000000-0002-0000-0000-00000F000000}"/>
    <dataValidation allowBlank="1" showInputMessage="1" showErrorMessage="1" prompt="Enter Owner Information in cells B3 through C9 and Contractor Information in cells E2 through F9" sqref="B2:C2" xr:uid="{00000000-0002-0000-0000-000010000000}"/>
    <dataValidation allowBlank="1" showInputMessage="1" showErrorMessage="1" prompt="Enter Scope Of Work in cell below" sqref="B14" xr:uid="{00000000-0002-0000-0000-000011000000}"/>
    <dataValidation allowBlank="1" showInputMessage="1" showErrorMessage="1" prompt="Enter what is Not Included in this bid in cell below" sqref="B18 B50 B62 B56" xr:uid="{00000000-0002-0000-0000-000012000000}"/>
    <dataValidation allowBlank="1" showInputMessage="1" showErrorMessage="1" prompt="Title of this worksheet is in this cell. Add company logo in cell at right" sqref="B1:E1" xr:uid="{00000000-0002-0000-0000-000013000000}"/>
    <dataValidation type="list" allowBlank="1" showInputMessage="1" showErrorMessage="1" sqref="F12 C17" xr:uid="{00000000-0002-0000-0000-000014000000}">
      <formula1>"ON, QC, NS, NB, PE, NL, MB, SK, AB, BC, YT, NT, NU"</formula1>
    </dataValidation>
    <dataValidation type="list" allowBlank="1" showInputMessage="1" showErrorMessage="1" sqref="C19" xr:uid="{00000000-0002-0000-0000-000015000000}">
      <formula1>"Within 500m, More than 500m, Unprotected"</formula1>
    </dataValidation>
    <dataValidation type="list" allowBlank="1" showInputMessage="1" showErrorMessage="1" sqref="C20" xr:uid="{00000000-0002-0000-0000-000016000000}">
      <formula1>"Within 8km, More than 8km, Unprotected"</formula1>
    </dataValidation>
    <dataValidation type="list" allowBlank="1" showInputMessage="1" showErrorMessage="1" sqref="F22" xr:uid="{00000000-0002-0000-0000-000017000000}">
      <formula1>"Up to 5 acres, 5-10 acres, 10.1-20 acres, 20.1-50 acres, over 50 acres"</formula1>
    </dataValidation>
    <dataValidation type="list" allowBlank="1" showInputMessage="1" sqref="C23" xr:uid="{00000000-0002-0000-0000-000018000000}">
      <formula1>"Brick Veneer-Wood Frame, Vinyl Siding-Wood Frame, Stucco-Wood Frame, Stone Veneer-Wood Frame, Wood Siding- Wood Frame, Concrete Block/ Masonry, Solid Log, Solid Brick, Solid Stone, Other:"</formula1>
    </dataValidation>
    <dataValidation type="list" allowBlank="1" showInputMessage="1" sqref="F23" xr:uid="{00000000-0002-0000-0000-000019000000}">
      <formula1>"Detached, Semi-Detached, Towhouse or Rowhouse, Mobile Home, Duplex, Triplex, Other:"</formula1>
    </dataValidation>
    <dataValidation type="list" allowBlank="1" showInputMessage="1" sqref="C25" xr:uid="{00000000-0002-0000-0000-00001A000000}">
      <formula1>"Natural Gas, Electric, Propane, Oil, Wood Burning Stove/Unit, Other: "</formula1>
    </dataValidation>
    <dataValidation type="list" allowBlank="1" showInputMessage="1" sqref="C38" xr:uid="{00000000-0002-0000-0000-00001B000000}">
      <formula1>"NONE, Natural Gas, Electric, Propane, Oil, Wood Burning Stove/Unit, Other: "</formula1>
    </dataValidation>
    <dataValidation type="list" allowBlank="1" showInputMessage="1" sqref="C26" xr:uid="{00000000-0002-0000-0000-00001C000000}">
      <formula1>"Copper, PEX, Galvinized Steel, Poly-B, Cast Iron, Other:   "</formula1>
    </dataValidation>
    <dataValidation type="list" allowBlank="1" showInputMessage="1" sqref="C27" xr:uid="{00000000-0002-0000-0000-00001D000000}">
      <formula1>"Circuit Breakers, Fuses, Other:"</formula1>
    </dataValidation>
    <dataValidation type="list" allowBlank="1" showInputMessage="1" sqref="F27" xr:uid="{00000000-0002-0000-0000-00001E000000}">
      <formula1>"60, 100, 200, 300, Other"</formula1>
    </dataValidation>
    <dataValidation type="list" allowBlank="1" showInputMessage="1" sqref="C28" xr:uid="{00000000-0002-0000-0000-00001F000000}">
      <formula1>"Copper, Aluminum (ESA Certified) , Knob and Tube, Other:"</formula1>
    </dataValidation>
    <dataValidation type="list" allowBlank="1" showInputMessage="1" sqref="C29" xr:uid="{00000000-0002-0000-0000-000020000000}">
      <formula1>"Ashphalt Shingles, Fiberglass Shingles, Metal, Tar &amp; Gravel, Cedar Shingles, Other:"</formula1>
    </dataValidation>
    <dataValidation type="list" allowBlank="1" showInputMessage="1" showErrorMessage="1" sqref="C30" xr:uid="{00000000-0002-0000-0000-000021000000}">
      <formula1>"Primary Homeowners, Rental Dwelling (FILL OUT SA), Vacant Dwelling (FILL OUT SA), Secondary Dwelling (FILL OUT SA), Seasonal Dwelling (FILL OUT SA)"</formula1>
    </dataValidation>
    <dataValidation type="list" allowBlank="1" showInputMessage="1" sqref="F30" xr:uid="{00000000-0002-0000-0000-000022000000}">
      <formula1>"No, Yes"</formula1>
    </dataValidation>
    <dataValidation type="list" allowBlank="1" showInputMessage="1" showErrorMessage="1" sqref="C31" xr:uid="{00000000-0002-0000-0000-000023000000}">
      <formula1>"0,1, 2, 3, 4, Other:"</formula1>
    </dataValidation>
    <dataValidation type="list" allowBlank="1" showInputMessage="1" showErrorMessage="1" sqref="F31" xr:uid="{00000000-0002-0000-0000-000024000000}">
      <formula1>"0,1, 2, 3, 4, 5, 6, Other:"</formula1>
    </dataValidation>
    <dataValidation type="list" allowBlank="1" showInputMessage="1" showErrorMessage="1" sqref="F32 C47 F47 C32 C37" xr:uid="{00000000-0002-0000-0000-000026000000}">
      <formula1>"Yes, No"</formula1>
    </dataValidation>
    <dataValidation type="list" allowBlank="1" showInputMessage="1" showErrorMessage="1" sqref="F39 F33 C39 C41" xr:uid="{00000000-0002-0000-0000-000027000000}">
      <formula1>"Yes (describe in remarks), No"</formula1>
    </dataValidation>
    <dataValidation type="list" allowBlank="1" showInputMessage="1" showErrorMessage="1" sqref="F38" xr:uid="{00000000-0002-0000-0000-000028000000}">
      <formula1>"Yes (provide certificate at binding), No"</formula1>
    </dataValidation>
    <dataValidation type="list" allowBlank="1" showInputMessage="1" sqref="C43" xr:uid="{00000000-0002-0000-0000-000029000000}">
      <formula1>"0, 1, 2, 3, 4, Other:"</formula1>
    </dataValidation>
    <dataValidation type="list" allowBlank="1" showInputMessage="1" showErrorMessage="1" sqref="F54" xr:uid="{00000000-0002-0000-0000-00002B000000}">
      <formula1>"Yes (Deductible will be 10% of Dwelling Limit), No"</formula1>
    </dataValidation>
    <dataValidation type="list" allowBlank="1" showInputMessage="1" showErrorMessage="1" sqref="F53" xr:uid="{00000000-0002-0000-0000-00002C000000}">
      <formula1>"Yes (Conditions Apply), No"</formula1>
    </dataValidation>
    <dataValidation type="list" allowBlank="1" showInputMessage="1" showErrorMessage="1" sqref="F55" xr:uid="{00000000-0002-0000-0000-00002D000000}">
      <formula1>"$1500, $2500,$5000, $10000, $15000, $25000, $1000"</formula1>
    </dataValidation>
    <dataValidation type="list" allowBlank="1" showInputMessage="1" showErrorMessage="1" sqref="F57" xr:uid="{00000000-0002-0000-0000-00002F000000}">
      <formula1>"Yes (Describe in Remarks), No"</formula1>
    </dataValidation>
    <dataValidation type="list" allowBlank="1" showInputMessage="1" sqref="C24" xr:uid="{00000000-0002-0000-0000-000030000000}">
      <formula1>"Concrete, Post &amp; Pier, Brick, Stone, Treated Lumber, Other:"</formula1>
    </dataValidation>
    <dataValidation type="list" allowBlank="1" showInputMessage="1" sqref="F24 C22" xr:uid="{00000000-0002-0000-0000-000031000000}">
      <formula1>"1,2,3, Other:"</formula1>
    </dataValidation>
    <dataValidation type="list" allowBlank="1" showInputMessage="1" showErrorMessage="1" sqref="C63:C65" xr:uid="{00000000-0002-0000-0000-000033000000}">
      <formula1>"YES, NO"</formula1>
    </dataValidation>
    <dataValidation type="list" allowBlank="1" showInputMessage="1" showErrorMessage="1" sqref="C48" xr:uid="{00000000-0002-0000-0000-000034000000}">
      <formula1>"NONE, Yes (please describe budget and type of renovation in the remarks)"</formula1>
    </dataValidation>
    <dataValidation type="list" allowBlank="1" showInputMessage="1" sqref="C53" xr:uid="{00000000-0002-0000-0000-000035000000}">
      <formula1>"$50000, $75000, $100000, $125000, $150000"</formula1>
    </dataValidation>
    <dataValidation type="list" allowBlank="1" showInputMessage="1" showErrorMessage="1" sqref="C21" xr:uid="{0B28DAB9-F102-4C30-A8E8-3C3B27A607FF}">
      <formula1>"Professional, Volunteer, None"</formula1>
    </dataValidation>
    <dataValidation type="list" allowBlank="1" showInputMessage="1" showErrorMessage="1" sqref="C36" xr:uid="{0B38EB9C-8BEE-458A-A1D7-D0ED88892829}">
      <formula1>"Above Ground, In Ground, None"</formula1>
    </dataValidation>
  </dataValidations>
  <printOptions horizontalCentered="1"/>
  <pageMargins left="0.25" right="0.25" top="0.75" bottom="0.75" header="0.3" footer="0.3"/>
  <pageSetup scale="79" fitToHeight="0" orientation="portrait" r:id="rId1"/>
  <headerFooter differentFirst="1">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A000000}">
          <x14:formula1>
            <xm:f>Sheet1!$A$1:$A$2</xm:f>
          </x14:formula1>
          <xm:sqref>F51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G62"/>
  <sheetViews>
    <sheetView showGridLines="0" topLeftCell="A33" zoomScaleNormal="100" workbookViewId="0">
      <selection activeCell="F29" sqref="F29"/>
    </sheetView>
  </sheetViews>
  <sheetFormatPr defaultColWidth="8.75" defaultRowHeight="30" customHeight="1" x14ac:dyDescent="0.2"/>
  <cols>
    <col min="1" max="1" width="2.75" customWidth="1"/>
    <col min="2" max="2" width="24.75" customWidth="1"/>
    <col min="3" max="3" width="30.75" customWidth="1"/>
    <col min="4" max="4" width="2.75" customWidth="1"/>
    <col min="5" max="5" width="26.25" customWidth="1"/>
    <col min="6" max="6" width="29.25" customWidth="1"/>
    <col min="7" max="7" width="2.75" customWidth="1"/>
  </cols>
  <sheetData>
    <row r="1" spans="2:6" ht="64.5" customHeight="1" thickBot="1" x14ac:dyDescent="0.25">
      <c r="B1" s="56" t="s">
        <v>99</v>
      </c>
      <c r="C1" s="56"/>
      <c r="D1" s="56"/>
      <c r="E1" s="56"/>
      <c r="F1" s="2"/>
    </row>
    <row r="2" spans="2:6" ht="36" hidden="1" customHeight="1" thickTop="1" x14ac:dyDescent="0.25">
      <c r="B2" s="57" t="s">
        <v>1</v>
      </c>
      <c r="C2" s="57"/>
      <c r="E2" s="57" t="s">
        <v>2</v>
      </c>
      <c r="F2" s="57"/>
    </row>
    <row r="3" spans="2:6" ht="45" hidden="1" customHeight="1" x14ac:dyDescent="0.2">
      <c r="B3" t="s">
        <v>3</v>
      </c>
      <c r="C3" s="9">
        <f>'Niche Residential Application'!C3</f>
        <v>0</v>
      </c>
      <c r="D3" s="1"/>
      <c r="E3" t="s">
        <v>4</v>
      </c>
      <c r="F3" s="4" t="e">
        <f>'Niche Residential Application'!#REF!</f>
        <v>#REF!</v>
      </c>
    </row>
    <row r="4" spans="2:6" ht="30" hidden="1" customHeight="1" x14ac:dyDescent="0.2">
      <c r="B4" t="s">
        <v>5</v>
      </c>
      <c r="C4" s="9">
        <f>'Niche Residential Application'!C4</f>
        <v>0</v>
      </c>
      <c r="D4" s="1"/>
      <c r="E4" t="s">
        <v>6</v>
      </c>
      <c r="F4" s="4">
        <f>'Niche Residential Application'!F3</f>
        <v>0</v>
      </c>
    </row>
    <row r="5" spans="2:6" ht="36" hidden="1" customHeight="1" x14ac:dyDescent="0.2">
      <c r="B5" t="s">
        <v>7</v>
      </c>
      <c r="C5" s="9">
        <f>'Niche Residential Application'!C5</f>
        <v>0</v>
      </c>
      <c r="D5" s="1"/>
      <c r="E5" t="s">
        <v>8</v>
      </c>
      <c r="F5" s="4">
        <f>'Niche Residential Application'!F4</f>
        <v>0</v>
      </c>
    </row>
    <row r="6" spans="2:6" ht="36" hidden="1" customHeight="1" x14ac:dyDescent="0.2">
      <c r="B6" t="s">
        <v>9</v>
      </c>
      <c r="C6" s="9">
        <f>'Niche Residential Application'!C6</f>
        <v>0</v>
      </c>
      <c r="D6" s="1"/>
      <c r="E6" t="s">
        <v>10</v>
      </c>
      <c r="F6" s="4">
        <f>'Niche Residential Application'!F6</f>
        <v>0</v>
      </c>
    </row>
    <row r="7" spans="2:6" ht="30" hidden="1" customHeight="1" x14ac:dyDescent="0.25">
      <c r="B7" s="8" t="s">
        <v>11</v>
      </c>
      <c r="D7" s="1"/>
    </row>
    <row r="8" spans="2:6" ht="45" hidden="1" customHeight="1" x14ac:dyDescent="0.2">
      <c r="B8" t="s">
        <v>12</v>
      </c>
      <c r="C8" s="9">
        <f>'Niche Residential Application'!C10</f>
        <v>0</v>
      </c>
      <c r="D8" s="1"/>
      <c r="E8" t="s">
        <v>13</v>
      </c>
      <c r="F8" s="4">
        <f>'Niche Residential Application'!F10</f>
        <v>0</v>
      </c>
    </row>
    <row r="9" spans="2:6" ht="30" hidden="1" customHeight="1" x14ac:dyDescent="0.2">
      <c r="B9" t="s">
        <v>14</v>
      </c>
      <c r="C9" s="9">
        <f>'Niche Residential Application'!C11</f>
        <v>0</v>
      </c>
      <c r="D9" s="1"/>
      <c r="E9" t="s">
        <v>15</v>
      </c>
      <c r="F9" s="4">
        <f>'Niche Residential Application'!F11</f>
        <v>0</v>
      </c>
    </row>
    <row r="10" spans="2:6" ht="30" hidden="1" customHeight="1" x14ac:dyDescent="0.2">
      <c r="B10" s="58" t="s">
        <v>16</v>
      </c>
      <c r="C10" s="55"/>
      <c r="D10" s="1"/>
      <c r="E10" t="s">
        <v>17</v>
      </c>
      <c r="F10" s="4">
        <f>'Niche Residential Application'!F12</f>
        <v>0</v>
      </c>
    </row>
    <row r="11" spans="2:6" ht="30" hidden="1" customHeight="1" x14ac:dyDescent="0.2">
      <c r="B11" s="58"/>
      <c r="C11" s="55"/>
      <c r="D11" s="1"/>
      <c r="E11" t="s">
        <v>18</v>
      </c>
      <c r="F11" s="4">
        <f>'Niche Residential Application'!F13</f>
        <v>0</v>
      </c>
    </row>
    <row r="12" spans="2:6" ht="34.5" customHeight="1" thickTop="1" thickBot="1" x14ac:dyDescent="0.3">
      <c r="B12" s="8" t="s">
        <v>100</v>
      </c>
      <c r="C12" s="26" t="s">
        <v>101</v>
      </c>
      <c r="D12" s="3"/>
      <c r="E12" s="29" t="s">
        <v>102</v>
      </c>
      <c r="F12" s="3"/>
    </row>
    <row r="13" spans="2:6" ht="45" customHeight="1" thickTop="1" x14ac:dyDescent="0.2">
      <c r="B13" s="28" t="s">
        <v>103</v>
      </c>
      <c r="C13" s="6"/>
      <c r="D13" s="11"/>
      <c r="E13" s="11" t="s">
        <v>104</v>
      </c>
      <c r="F13" s="6"/>
    </row>
    <row r="14" spans="2:6" ht="30" customHeight="1" x14ac:dyDescent="0.2">
      <c r="B14" s="16" t="s">
        <v>105</v>
      </c>
      <c r="C14" s="10"/>
      <c r="D14" s="12"/>
      <c r="E14" s="12" t="s">
        <v>106</v>
      </c>
      <c r="F14" s="10"/>
    </row>
    <row r="15" spans="2:6" ht="30" customHeight="1" x14ac:dyDescent="0.2">
      <c r="B15" s="12" t="s">
        <v>107</v>
      </c>
      <c r="C15" s="6"/>
      <c r="D15" s="12"/>
      <c r="E15" s="27" t="s">
        <v>108</v>
      </c>
      <c r="F15" s="10"/>
    </row>
    <row r="16" spans="2:6" ht="30" customHeight="1" x14ac:dyDescent="0.2">
      <c r="B16" s="12" t="s">
        <v>109</v>
      </c>
      <c r="C16" s="6"/>
      <c r="D16" s="12"/>
      <c r="E16" s="27" t="s">
        <v>110</v>
      </c>
      <c r="F16" s="10"/>
    </row>
    <row r="17" spans="2:6" ht="30" customHeight="1" x14ac:dyDescent="0.2">
      <c r="B17" s="12" t="s">
        <v>111</v>
      </c>
      <c r="C17" s="6"/>
      <c r="D17" s="12"/>
      <c r="E17" s="16" t="s">
        <v>112</v>
      </c>
      <c r="F17" s="10"/>
    </row>
    <row r="18" spans="2:6" ht="34.5" customHeight="1" thickBot="1" x14ac:dyDescent="0.3">
      <c r="B18" s="8" t="s">
        <v>113</v>
      </c>
      <c r="C18" s="26" t="s">
        <v>101</v>
      </c>
      <c r="D18" s="3"/>
      <c r="E18" s="29" t="s">
        <v>102</v>
      </c>
      <c r="F18" s="3"/>
    </row>
    <row r="19" spans="2:6" ht="45" customHeight="1" thickTop="1" x14ac:dyDescent="0.2">
      <c r="B19" s="11" t="s">
        <v>114</v>
      </c>
      <c r="C19" s="6"/>
      <c r="D19" s="11"/>
      <c r="E19" s="28" t="s">
        <v>115</v>
      </c>
      <c r="F19" s="6"/>
    </row>
    <row r="20" spans="2:6" ht="34.5" customHeight="1" x14ac:dyDescent="0.2">
      <c r="B20" s="16" t="s">
        <v>116</v>
      </c>
      <c r="C20" s="6"/>
      <c r="D20" s="12"/>
      <c r="E20" s="16" t="s">
        <v>117</v>
      </c>
      <c r="F20" s="10"/>
    </row>
    <row r="21" spans="2:6" ht="48" customHeight="1" x14ac:dyDescent="0.2">
      <c r="B21" s="16" t="s">
        <v>118</v>
      </c>
      <c r="C21" s="6"/>
      <c r="D21" s="12"/>
      <c r="E21" s="18" t="s">
        <v>119</v>
      </c>
      <c r="F21" s="10"/>
    </row>
    <row r="22" spans="2:6" ht="30" customHeight="1" thickBot="1" x14ac:dyDescent="0.3">
      <c r="B22" s="8" t="s">
        <v>120</v>
      </c>
      <c r="C22" s="26" t="s">
        <v>101</v>
      </c>
      <c r="D22" s="3"/>
      <c r="E22" s="29" t="s">
        <v>102</v>
      </c>
      <c r="F22" s="3"/>
    </row>
    <row r="23" spans="2:6" ht="45" customHeight="1" thickTop="1" x14ac:dyDescent="0.2">
      <c r="B23" s="30" t="s">
        <v>121</v>
      </c>
      <c r="C23" s="6"/>
      <c r="D23" s="11"/>
      <c r="E23" s="16" t="s">
        <v>122</v>
      </c>
      <c r="F23" s="10"/>
    </row>
    <row r="24" spans="2:6" ht="46.5" customHeight="1" x14ac:dyDescent="0.2">
      <c r="B24" s="15" t="s">
        <v>123</v>
      </c>
      <c r="C24" s="10"/>
      <c r="D24" s="12"/>
      <c r="E24" s="16" t="s">
        <v>124</v>
      </c>
      <c r="F24" s="10"/>
    </row>
    <row r="25" spans="2:6" ht="45.75" customHeight="1" x14ac:dyDescent="0.2">
      <c r="B25" s="16" t="s">
        <v>125</v>
      </c>
      <c r="C25" s="6"/>
      <c r="D25" s="12"/>
      <c r="E25" s="15" t="s">
        <v>126</v>
      </c>
      <c r="F25" s="10"/>
    </row>
    <row r="26" spans="2:6" ht="30" customHeight="1" thickBot="1" x14ac:dyDescent="0.3">
      <c r="B26" s="8" t="s">
        <v>127</v>
      </c>
      <c r="C26" s="26" t="s">
        <v>101</v>
      </c>
      <c r="D26" s="3"/>
      <c r="E26" s="29" t="s">
        <v>102</v>
      </c>
      <c r="F26" s="3"/>
    </row>
    <row r="27" spans="2:6" ht="45" customHeight="1" thickTop="1" x14ac:dyDescent="0.2">
      <c r="B27" s="30" t="s">
        <v>128</v>
      </c>
      <c r="C27" s="6"/>
      <c r="D27" s="11"/>
      <c r="E27" s="16" t="s">
        <v>129</v>
      </c>
      <c r="F27" s="10"/>
    </row>
    <row r="28" spans="2:6" ht="45" customHeight="1" x14ac:dyDescent="0.2">
      <c r="B28" s="15" t="s">
        <v>123</v>
      </c>
      <c r="C28" s="10"/>
      <c r="D28" s="12"/>
      <c r="E28" s="16" t="s">
        <v>124</v>
      </c>
      <c r="F28" s="10"/>
    </row>
    <row r="29" spans="2:6" ht="49.5" customHeight="1" x14ac:dyDescent="0.2">
      <c r="B29" s="16" t="s">
        <v>125</v>
      </c>
      <c r="C29" s="6"/>
      <c r="D29" s="12"/>
      <c r="E29" s="15" t="s">
        <v>126</v>
      </c>
      <c r="F29" s="10"/>
    </row>
    <row r="30" spans="2:6" ht="30" customHeight="1" thickBot="1" x14ac:dyDescent="0.3">
      <c r="B30" s="8" t="s">
        <v>77</v>
      </c>
      <c r="C30" s="3"/>
      <c r="D30" s="3"/>
      <c r="E30" s="3"/>
      <c r="F30" s="3"/>
    </row>
    <row r="31" spans="2:6" ht="45" customHeight="1" thickTop="1" x14ac:dyDescent="0.2">
      <c r="B31" s="19" t="s">
        <v>78</v>
      </c>
      <c r="C31" s="6"/>
      <c r="D31" s="13"/>
      <c r="E31" s="13" t="s">
        <v>79</v>
      </c>
      <c r="F31" s="6"/>
    </row>
    <row r="32" spans="2:6" ht="30" customHeight="1" x14ac:dyDescent="0.2">
      <c r="B32" s="14" t="s">
        <v>80</v>
      </c>
      <c r="C32" s="4"/>
      <c r="D32" s="14"/>
      <c r="E32" s="14" t="s">
        <v>81</v>
      </c>
      <c r="F32" s="4"/>
    </row>
    <row r="33" spans="2:6" ht="45" customHeight="1" x14ac:dyDescent="0.2">
      <c r="B33" s="14" t="s">
        <v>82</v>
      </c>
      <c r="C33" s="4"/>
      <c r="D33" s="14"/>
      <c r="E33" s="14" t="s">
        <v>83</v>
      </c>
      <c r="F33" s="24"/>
    </row>
    <row r="34" spans="2:6" ht="30" customHeight="1" x14ac:dyDescent="0.2">
      <c r="B34" s="14" t="s">
        <v>84</v>
      </c>
      <c r="C34" s="4"/>
      <c r="D34" s="14"/>
      <c r="E34" s="17" t="s">
        <v>85</v>
      </c>
      <c r="F34" s="24"/>
    </row>
    <row r="35" spans="2:6" ht="30" customHeight="1" x14ac:dyDescent="0.2">
      <c r="B35" s="14" t="s">
        <v>86</v>
      </c>
      <c r="C35" s="22"/>
      <c r="D35" s="14"/>
      <c r="E35" s="17"/>
      <c r="F35" s="22"/>
    </row>
    <row r="36" spans="2:6" ht="30" customHeight="1" x14ac:dyDescent="0.2">
      <c r="B36" s="14" t="s">
        <v>87</v>
      </c>
      <c r="C36" s="49"/>
      <c r="D36" s="50"/>
      <c r="E36" s="50"/>
      <c r="F36" s="51"/>
    </row>
    <row r="37" spans="2:6" ht="30" customHeight="1" x14ac:dyDescent="0.2">
      <c r="C37" s="52"/>
      <c r="D37" s="53"/>
      <c r="E37" s="53"/>
      <c r="F37" s="54"/>
    </row>
    <row r="38" spans="2:6" ht="166.5" customHeight="1" x14ac:dyDescent="0.2">
      <c r="B38" s="23" t="s">
        <v>88</v>
      </c>
      <c r="C38" s="40" t="s">
        <v>89</v>
      </c>
      <c r="D38" s="41"/>
      <c r="E38" s="41"/>
      <c r="F38" s="42"/>
    </row>
    <row r="39" spans="2:6" ht="33" customHeight="1" x14ac:dyDescent="0.2">
      <c r="B39" s="23" t="s">
        <v>90</v>
      </c>
      <c r="C39" s="43" t="s">
        <v>91</v>
      </c>
      <c r="D39" s="44"/>
      <c r="E39" s="44"/>
      <c r="F39" s="45"/>
    </row>
    <row r="40" spans="2:6" ht="0.75" customHeight="1" x14ac:dyDescent="0.2">
      <c r="C40" s="46"/>
      <c r="D40" s="47"/>
      <c r="E40" s="47"/>
      <c r="F40" s="48"/>
    </row>
    <row r="42" spans="2:6" ht="30" customHeight="1" x14ac:dyDescent="0.2">
      <c r="B42" s="14" t="s">
        <v>92</v>
      </c>
      <c r="C42" s="4"/>
      <c r="E42" s="14" t="s">
        <v>93</v>
      </c>
      <c r="F42" s="4"/>
    </row>
    <row r="43" spans="2:6" ht="30" customHeight="1" x14ac:dyDescent="0.2">
      <c r="B43" s="14" t="s">
        <v>92</v>
      </c>
      <c r="C43" s="4"/>
      <c r="E43" s="14" t="s">
        <v>94</v>
      </c>
      <c r="F43" s="4"/>
    </row>
    <row r="44" spans="2:6" ht="45" customHeight="1" x14ac:dyDescent="0.2">
      <c r="B44" s="14" t="s">
        <v>92</v>
      </c>
      <c r="C44" s="4"/>
      <c r="E44" s="14" t="s">
        <v>94</v>
      </c>
      <c r="F44" s="4"/>
    </row>
    <row r="45" spans="2:6" ht="30" customHeight="1" x14ac:dyDescent="0.2">
      <c r="B45" s="14" t="s">
        <v>92</v>
      </c>
      <c r="C45" s="4"/>
      <c r="E45" s="14" t="s">
        <v>94</v>
      </c>
      <c r="F45" s="4"/>
    </row>
    <row r="47" spans="2:6" ht="14.25" x14ac:dyDescent="0.2">
      <c r="B47" s="39" t="s">
        <v>95</v>
      </c>
      <c r="C47" s="39"/>
      <c r="D47" s="39"/>
      <c r="E47" s="39"/>
      <c r="F47" s="39"/>
    </row>
    <row r="48" spans="2:6" ht="14.25" x14ac:dyDescent="0.2">
      <c r="B48" s="39" t="s">
        <v>96</v>
      </c>
      <c r="C48" s="39"/>
      <c r="D48" s="39"/>
      <c r="E48" s="39"/>
      <c r="F48" s="39"/>
    </row>
    <row r="49" spans="2:7" ht="14.25" x14ac:dyDescent="0.2">
      <c r="B49" s="39" t="s">
        <v>97</v>
      </c>
      <c r="C49" s="39"/>
      <c r="D49" s="39"/>
      <c r="E49" s="39"/>
      <c r="F49" s="39"/>
    </row>
    <row r="50" spans="2:7" ht="14.25" x14ac:dyDescent="0.2">
      <c r="B50" s="39" t="s">
        <v>98</v>
      </c>
      <c r="C50" s="39"/>
      <c r="D50" s="39"/>
      <c r="E50" s="39"/>
      <c r="F50" s="39"/>
    </row>
    <row r="60" spans="2:7" ht="14.25" customHeight="1" x14ac:dyDescent="0.2">
      <c r="G60" s="25"/>
    </row>
    <row r="61" spans="2:7" ht="14.25" customHeight="1" x14ac:dyDescent="0.2">
      <c r="G61" s="25"/>
    </row>
    <row r="62" spans="2:7" ht="14.25" customHeight="1" x14ac:dyDescent="0.2">
      <c r="G62" s="25"/>
    </row>
  </sheetData>
  <dataConsolidate/>
  <mergeCells count="12">
    <mergeCell ref="B50:F50"/>
    <mergeCell ref="B1:E1"/>
    <mergeCell ref="B2:C2"/>
    <mergeCell ref="E2:F2"/>
    <mergeCell ref="B10:B11"/>
    <mergeCell ref="C10:C11"/>
    <mergeCell ref="B49:F49"/>
    <mergeCell ref="C36:F37"/>
    <mergeCell ref="C38:F38"/>
    <mergeCell ref="C39:F40"/>
    <mergeCell ref="B47:F47"/>
    <mergeCell ref="B48:F48"/>
  </mergeCells>
  <conditionalFormatting sqref="B31:B36">
    <cfRule type="expression" dxfId="3" priority="23">
      <formula>B31=""</formula>
    </cfRule>
  </conditionalFormatting>
  <conditionalFormatting sqref="B38:B39">
    <cfRule type="expression" dxfId="2" priority="1">
      <formula>B38=""</formula>
    </cfRule>
  </conditionalFormatting>
  <conditionalFormatting sqref="B42:B45">
    <cfRule type="expression" dxfId="1" priority="16">
      <formula>B42=""</formula>
    </cfRule>
  </conditionalFormatting>
  <dataValidations count="31">
    <dataValidation allowBlank="1" showInputMessage="1" showErrorMessage="1" prompt="Title of this worksheet is in this cell. Add company logo in cell at right" sqref="B1:E1" xr:uid="{00000000-0002-0000-0100-000000000000}"/>
    <dataValidation allowBlank="1" showInputMessage="1" showErrorMessage="1" prompt="Enter what is Not Included in this bid in cell below" sqref="B18 B30 B26" xr:uid="{00000000-0002-0000-0100-000001000000}"/>
    <dataValidation allowBlank="1" showInputMessage="1" showErrorMessage="1" prompt="Enter Scope Of Work in cell below" sqref="B12 B22" xr:uid="{00000000-0002-0000-0100-000002000000}"/>
    <dataValidation allowBlank="1" showInputMessage="1" showErrorMessage="1" prompt="Enter Owner Information in cells B3 through C9 and Contractor Information in cells E2 through F9" sqref="B2:C2" xr:uid="{00000000-0002-0000-0100-000003000000}"/>
    <dataValidation allowBlank="1" showInputMessage="1" showErrorMessage="1" prompt="Enter contractor Email address in cell at right" sqref="E10" xr:uid="{00000000-0002-0000-0100-000004000000}"/>
    <dataValidation allowBlank="1" showInputMessage="1" showErrorMessage="1" prompt="Enter contractor Phone number in cell at right" sqref="E9" xr:uid="{00000000-0002-0000-0100-000005000000}"/>
    <dataValidation allowBlank="1" showInputMessage="1" showErrorMessage="1" prompt="Enter contractor City, State, and Zip Code in cell at right" sqref="E8" xr:uid="{00000000-0002-0000-0100-000006000000}"/>
    <dataValidation allowBlank="1" showInputMessage="1" showErrorMessage="1" prompt="Enter contractor Address in cell at right" sqref="E5:E7" xr:uid="{00000000-0002-0000-0100-000007000000}"/>
    <dataValidation allowBlank="1" showInputMessage="1" showErrorMessage="1" prompt="Enter contractor Name in cell at right" sqref="E4" xr:uid="{00000000-0002-0000-0100-000008000000}"/>
    <dataValidation allowBlank="1" showInputMessage="1" showErrorMessage="1" prompt="Enter contractor Company name in cell at right" sqref="E3" xr:uid="{00000000-0002-0000-0100-000009000000}"/>
    <dataValidation allowBlank="1" showInputMessage="1" showErrorMessage="1" prompt="Enter Project name in cell at right" sqref="B10:B11" xr:uid="{00000000-0002-0000-0100-00000A000000}"/>
    <dataValidation allowBlank="1" showInputMessage="1" showErrorMessage="1" prompt="Enter owner Email address in cell at right" sqref="B9" xr:uid="{00000000-0002-0000-0100-00000B000000}"/>
    <dataValidation allowBlank="1" showInputMessage="1" showErrorMessage="1" prompt="Enter owner Phone number in cell at right" sqref="B8" xr:uid="{00000000-0002-0000-0100-00000C000000}"/>
    <dataValidation allowBlank="1" showInputMessage="1" showErrorMessage="1" prompt="Enter owner City, State, and Zip Code in cell at right" sqref="B5:B7" xr:uid="{00000000-0002-0000-0100-00000D000000}"/>
    <dataValidation allowBlank="1" showInputMessage="1" showErrorMessage="1" prompt="Enter owner Address in cell at right" sqref="B4" xr:uid="{00000000-0002-0000-0100-00000E000000}"/>
    <dataValidation allowBlank="1" showInputMessage="1" showErrorMessage="1" prompt="Enter owner Name in cell at right" sqref="B3" xr:uid="{00000000-0002-0000-0100-00000F000000}"/>
    <dataValidation allowBlank="1" showInputMessage="1" showErrorMessage="1" prompt="Enter Completion date in cell at right" sqref="E11" xr:uid="{00000000-0002-0000-0100-000010000000}"/>
    <dataValidation allowBlank="1" showInputMessage="1" showErrorMessage="1" prompt="Enter Contractor Information in cells E3 through F9" sqref="E2:F2" xr:uid="{00000000-0002-0000-0100-000011000000}"/>
    <dataValidation allowBlank="1" showInputMessage="1" showErrorMessage="1" prompt="Add company logo in this cell" sqref="F1" xr:uid="{00000000-0002-0000-0100-000012000000}"/>
    <dataValidation allowBlank="1" showInputMessage="1" showErrorMessage="1" prompt="Create a Construction Bid Form in this workbook. Enter Owner and Contractor Information, Scope of Work, and Not Included details in this worksheet" sqref="A1" xr:uid="{00000000-0002-0000-0100-000013000000}"/>
    <dataValidation type="list" allowBlank="1" showInputMessage="1" showErrorMessage="1" sqref="E12 E18 E22 E26 F16:F17 F19 C20 C24 C28" xr:uid="{00000000-0002-0000-0100-000014000000}">
      <formula1>"Yes, No"</formula1>
    </dataValidation>
    <dataValidation type="list" allowBlank="1" showInputMessage="1" sqref="C13" xr:uid="{00000000-0002-0000-0100-000015000000}">
      <formula1>"Insured, Neighbor, Property Manager, Friend/Relative, Tenant, Other:"</formula1>
    </dataValidation>
    <dataValidation type="list" allowBlank="1" showInputMessage="1" sqref="C14" xr:uid="{00000000-0002-0000-0100-000016000000}">
      <formula1>"Once per month, atleast once per quarter, Other:"</formula1>
    </dataValidation>
    <dataValidation type="list" allowBlank="1" showInputMessage="1" sqref="F14" xr:uid="{00000000-0002-0000-0100-000017000000}">
      <formula1>"Daily, Weekly, Monthly, Yearly, Other:"</formula1>
    </dataValidation>
    <dataValidation type="list" allowBlank="1" showInputMessage="1" sqref="C15" xr:uid="{00000000-0002-0000-0100-000018000000}">
      <formula1>"None, 1,2,3, Other:"</formula1>
    </dataValidation>
    <dataValidation type="list" allowBlank="1" showInputMessage="1" sqref="C16" xr:uid="{00000000-0002-0000-0100-000019000000}">
      <formula1>"None,1,2,3, Other:"</formula1>
    </dataValidation>
    <dataValidation type="list" allowBlank="1" showInputMessage="1" showErrorMessage="1" sqref="F15" xr:uid="{00000000-0002-0000-0100-00001A000000}">
      <formula1>"None, 1,2,3,4,5,6, Other:"</formula1>
    </dataValidation>
    <dataValidation type="list" allowBlank="1" showInputMessage="1" sqref="C19" xr:uid="{00000000-0002-0000-0100-00001B000000}">
      <formula1>"To be Sold, Owner will eventually move in, Will be rented out, Foreclosure, Other: "</formula1>
    </dataValidation>
    <dataValidation type="list" allowBlank="1" showInputMessage="1" sqref="C21 C25 C29" xr:uid="{00000000-0002-0000-0100-00001C000000}">
      <formula1>"Insured, Neighbor, Property Manager, Friend/Relative, Other:"</formula1>
    </dataValidation>
    <dataValidation type="list" allowBlank="1" showInputMessage="1" sqref="F23" xr:uid="{00000000-0002-0000-0100-00001D000000}">
      <formula1>"Another Home for Insured's Family/ Relatives, Investment property (if vacant fill out the vacant questions), Vacation Home (Considered Seasonal if only visited during winter or summer), Rental dwelling (fill in rental dwelling questions), Other: "</formula1>
    </dataValidation>
    <dataValidation type="list" allowBlank="1" showInputMessage="1" sqref="F24 F28" xr:uid="{00000000-0002-0000-0100-00001E000000}">
      <formula1>"3 days, 1 month, 2 months, 3 months, 6 months, Other:"</formula1>
    </dataValidation>
  </dataValidations>
  <printOptions horizontalCentered="1"/>
  <pageMargins left="0.25" right="0.25" top="0.75" bottom="0.75" header="0.3" footer="0.3"/>
  <pageSetup scale="79" fitToHeight="0" orientation="portrait"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7" id="{ED695A1F-CF29-4192-BCED-5EAC658DC017}">
            <xm:f>'Niche Residential Application'!B15=""</xm:f>
            <x14:dxf>
              <fill>
                <patternFill>
                  <bgColor rgb="FFFF0000"/>
                </patternFill>
              </fill>
            </x14:dxf>
          </x14:cfRule>
          <xm:sqref>B13:B17</xm:sqref>
        </x14:conditionalFormatting>
        <x14:conditionalFormatting xmlns:xm="http://schemas.microsoft.com/office/excel/2006/main">
          <x14:cfRule type="expression" priority="7" id="{0388DEE3-49C3-4E4F-806D-A730821156C1}">
            <xm:f>'Niche Residential Application'!B19=""</xm:f>
            <x14:dxf>
              <fill>
                <patternFill>
                  <bgColor rgb="FFFF0000"/>
                </patternFill>
              </fill>
            </x14:dxf>
          </x14:cfRule>
          <xm:sqref>B19:B20 B27</xm:sqref>
        </x14:conditionalFormatting>
        <x14:conditionalFormatting xmlns:xm="http://schemas.microsoft.com/office/excel/2006/main">
          <x14:cfRule type="expression" priority="14" id="{ED695A1F-CF29-4192-BCED-5EAC658DC017}">
            <xm:f>'Niche Residential Application'!B22=""</xm:f>
            <x14:dxf>
              <fill>
                <patternFill>
                  <bgColor rgb="FFFF0000"/>
                </patternFill>
              </fill>
            </x14:dxf>
          </x14:cfRule>
          <xm:sqref>B21 B23</xm:sqref>
        </x14:conditionalFormatting>
        <x14:conditionalFormatting xmlns:xm="http://schemas.microsoft.com/office/excel/2006/main">
          <x14:cfRule type="expression" priority="6" id="{3F4E303D-12F2-40B4-AC0B-C079D0E8353D}">
            <xm:f>'Niche Residential Application'!E26=""</xm:f>
            <x14:dxf>
              <fill>
                <patternFill>
                  <bgColor rgb="FFFF0000"/>
                </patternFill>
              </fill>
            </x14:dxf>
          </x14:cfRule>
          <xm:sqref>B25 B29</xm:sqref>
        </x14:conditionalFormatting>
        <x14:conditionalFormatting xmlns:xm="http://schemas.microsoft.com/office/excel/2006/main">
          <x14:cfRule type="expression" priority="44" id="{ED695A1F-CF29-4192-BCED-5EAC658DC017}">
            <xm:f>'Niche Residential Application'!B25=""</xm:f>
            <x14:dxf>
              <fill>
                <patternFill>
                  <bgColor rgb="FFFF0000"/>
                </patternFill>
              </fill>
            </x14:dxf>
          </x14:cfRule>
          <xm:sqref>E24 E28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14A47-9458-4535-A379-2E9115A42FCD}">
  <dimension ref="A1:A2"/>
  <sheetViews>
    <sheetView workbookViewId="0">
      <selection activeCell="A2" sqref="A2"/>
    </sheetView>
  </sheetViews>
  <sheetFormatPr defaultColWidth="8.75" defaultRowHeight="14.25" x14ac:dyDescent="0.2"/>
  <cols>
    <col min="1" max="1" width="12.25" bestFit="1" customWidth="1"/>
  </cols>
  <sheetData>
    <row r="1" spans="1:1" x14ac:dyDescent="0.2">
      <c r="A1" s="37">
        <v>1000000</v>
      </c>
    </row>
    <row r="2" spans="1:1" x14ac:dyDescent="0.2">
      <c r="A2" s="37">
        <v>2000000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
  <sheetViews>
    <sheetView showGridLines="0" workbookViewId="0"/>
  </sheetViews>
  <sheetFormatPr defaultColWidth="8.75" defaultRowHeight="14.25" x14ac:dyDescent="0.2"/>
  <cols>
    <col min="2" max="2" width="22.75" customWidth="1"/>
  </cols>
  <sheetData>
    <row r="2" spans="2:3" x14ac:dyDescent="0.2">
      <c r="C2" t="s">
        <v>130</v>
      </c>
    </row>
    <row r="3" spans="2:3" x14ac:dyDescent="0.2">
      <c r="B3" t="e">
        <f>INDEX(#REF!,MATCH(1,#REF!,0),2)</f>
        <v>#REF!</v>
      </c>
      <c r="C3" t="e">
        <f>INDEX(#REF!,MATCH(1,#REF!,0),4)</f>
        <v>#REF!</v>
      </c>
    </row>
    <row r="4" spans="2:3" x14ac:dyDescent="0.2">
      <c r="B4" t="e">
        <f>INDEX(#REF!,MATCH(2,#REF!,0),2)</f>
        <v>#REF!</v>
      </c>
      <c r="C4" t="e">
        <f>INDEX(#REF!,MATCH(2,#REF!,0),4)</f>
        <v>#REF!</v>
      </c>
    </row>
    <row r="5" spans="2:3" x14ac:dyDescent="0.2">
      <c r="B5" t="e">
        <f>INDEX(#REF!,MATCH(3,#REF!,0),2)</f>
        <v>#REF!</v>
      </c>
      <c r="C5" t="e">
        <f>INDEX(#REF!,MATCH(3,#REF!,0),4)</f>
        <v>#REF!</v>
      </c>
    </row>
    <row r="6" spans="2:3" x14ac:dyDescent="0.2">
      <c r="B6" t="e">
        <f>INDEX(#REF!,MATCH(4,#REF!,0),2)</f>
        <v>#REF!</v>
      </c>
      <c r="C6" t="e">
        <f>INDEX(#REF!,MATCH(4,#REF!,0),4)</f>
        <v>#REF!</v>
      </c>
    </row>
    <row r="7" spans="2:3" x14ac:dyDescent="0.2">
      <c r="B7" t="e">
        <f>INDEX(#REF!,MATCH(5,#REF!,0),2)</f>
        <v>#REF!</v>
      </c>
      <c r="C7"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2.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1CBD75-9397-4D90-BC2E-268663CA85C0}">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Niche Residential Application</vt:lpstr>
      <vt:lpstr>(SA) Supplementary Application</vt:lpstr>
      <vt:lpstr>Sheet1</vt:lpstr>
      <vt:lpstr>Chart Data</vt:lpstr>
      <vt:lpstr>'(SA) Supplementary Application'!ColumnTitleRegion1..B11.1</vt:lpstr>
      <vt:lpstr>ColumnTitleRegion1..B11.1</vt:lpstr>
      <vt:lpstr>'(SA) Supplementary Application'!ColumnTitleRegion2..B13.1</vt:lpstr>
      <vt:lpstr>ColumnTitleRegion2..B13.1</vt:lpstr>
      <vt:lpstr>'(SA) Supplementary Application'!ColumnTitleRegion3..B15.1</vt:lpstr>
      <vt:lpstr>ColumnTitleRegion3..B15.1</vt:lpstr>
      <vt:lpstr>'(SA) Supplementary Application'!RowTitleRegion1..C9</vt:lpstr>
      <vt:lpstr>RowTitleRegion1..C9</vt:lpstr>
      <vt:lpstr>'(SA) Supplementary Application'!RowTitleRegion2..F9</vt:lpstr>
      <vt:lpstr>RowTitleRegion2..F9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2019-06-15T20:52:36Z</dcterms:created>
  <dcterms:modified xsi:type="dcterms:W3CDTF">2023-11-30T14:00:18Z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